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20" windowWidth="18675" windowHeight="11475"/>
  </bookViews>
  <sheets>
    <sheet name="EAIE" sheetId="1" r:id="rId1"/>
  </sheets>
  <definedNames>
    <definedName name="_xlnm.Print_Area" localSheetId="0">EAIE!$A$1:$I$40</definedName>
  </definedNames>
  <calcPr calcId="145621"/>
</workbook>
</file>

<file path=xl/calcChain.xml><?xml version="1.0" encoding="utf-8"?>
<calcChain xmlns="http://schemas.openxmlformats.org/spreadsheetml/2006/main">
  <c r="C9" i="1" l="1"/>
  <c r="C10" i="1"/>
  <c r="C20" i="1"/>
  <c r="G16" i="1" l="1"/>
  <c r="F16" i="1"/>
  <c r="D16" i="1"/>
  <c r="C16" i="1"/>
  <c r="G14" i="1"/>
  <c r="F14" i="1"/>
  <c r="D14" i="1"/>
  <c r="C14" i="1"/>
  <c r="E24" i="1"/>
  <c r="I23" i="1"/>
  <c r="E23" i="1"/>
  <c r="I22" i="1"/>
  <c r="E22" i="1"/>
  <c r="H22" i="1" s="1"/>
  <c r="I21" i="1"/>
  <c r="E21" i="1"/>
  <c r="F20" i="1"/>
  <c r="D20" i="1"/>
  <c r="I19" i="1"/>
  <c r="E19" i="1"/>
  <c r="I18" i="1"/>
  <c r="E18" i="1"/>
  <c r="H18" i="1" s="1"/>
  <c r="I17" i="1"/>
  <c r="E17" i="1"/>
  <c r="I15" i="1"/>
  <c r="E15" i="1"/>
  <c r="I13" i="1"/>
  <c r="E13" i="1"/>
  <c r="I12" i="1"/>
  <c r="F11" i="1"/>
  <c r="F10" i="1" s="1"/>
  <c r="D11" i="1"/>
  <c r="E12" i="1"/>
  <c r="H12" i="1" s="1"/>
  <c r="G11" i="1"/>
  <c r="C11" i="1"/>
  <c r="E16" i="1" l="1"/>
  <c r="H16" i="1" s="1"/>
  <c r="D10" i="1"/>
  <c r="D26" i="1" s="1"/>
  <c r="E14" i="1"/>
  <c r="H14" i="1" s="1"/>
  <c r="E10" i="1"/>
  <c r="I14" i="1"/>
  <c r="I16" i="1"/>
  <c r="F26" i="1"/>
  <c r="F9" i="1"/>
  <c r="D9" i="1"/>
  <c r="H24" i="1"/>
  <c r="E11" i="1"/>
  <c r="H11" i="1" s="1"/>
  <c r="I11" i="1"/>
  <c r="G10" i="1"/>
  <c r="H13" i="1"/>
  <c r="H15" i="1"/>
  <c r="H17" i="1"/>
  <c r="H19" i="1"/>
  <c r="E20" i="1"/>
  <c r="G20" i="1"/>
  <c r="H21" i="1"/>
  <c r="H23" i="1"/>
  <c r="I24" i="1"/>
  <c r="H20" i="1" l="1"/>
  <c r="I20" i="1"/>
  <c r="G26" i="1"/>
  <c r="H10" i="1"/>
  <c r="I10" i="1"/>
  <c r="G9" i="1"/>
  <c r="E26" i="1"/>
  <c r="E9" i="1"/>
  <c r="C26" i="1"/>
  <c r="H9" i="1" l="1"/>
  <c r="I26" i="1"/>
  <c r="I9" i="1"/>
  <c r="H26" i="1"/>
</calcChain>
</file>

<file path=xl/sharedStrings.xml><?xml version="1.0" encoding="utf-8"?>
<sst xmlns="http://schemas.openxmlformats.org/spreadsheetml/2006/main" count="54" uniqueCount="48">
  <si>
    <t>UNIDAD DE TELEVISIÓN DE GUANAJUATO</t>
  </si>
  <si>
    <t>ESTADO ANALITICO DE INGRESOS PRESUPUESTALES</t>
  </si>
  <si>
    <t>POR CLASIFICACIÓN ECONÓMICA</t>
  </si>
  <si>
    <t>AL 31 DE Marzo DE 2015</t>
  </si>
  <si>
    <t xml:space="preserve">                       Fuente del Ingreso                       </t>
  </si>
  <si>
    <t xml:space="preserve"> Ingreso Estimado</t>
  </si>
  <si>
    <t>Ampliaciones y</t>
  </si>
  <si>
    <t>Modificado</t>
  </si>
  <si>
    <t>Devengado</t>
  </si>
  <si>
    <t>Recaudado</t>
  </si>
  <si>
    <t xml:space="preserve"> Avance de </t>
  </si>
  <si>
    <t xml:space="preserve"> Ingresos </t>
  </si>
  <si>
    <t xml:space="preserve">                               CE                               </t>
  </si>
  <si>
    <t xml:space="preserve">                      </t>
  </si>
  <si>
    <t>Reducciones</t>
  </si>
  <si>
    <t>Recaudacion</t>
  </si>
  <si>
    <t>Excedentes</t>
  </si>
  <si>
    <t>INGRESOS</t>
  </si>
  <si>
    <t>INGRESOS CORRIENTES</t>
  </si>
  <si>
    <t>DERECHOS, PRODUCTOS Y APROVECHAMIENTOS CORRI</t>
  </si>
  <si>
    <t>PRODUCTOS CORRIENTES NO INCLUIDOS EN OTROS C</t>
  </si>
  <si>
    <t>APROVECHAMIENTOS CORRIENTES NO INCLUIDOS EN</t>
  </si>
  <si>
    <t>VENTA DE BIENES Y SERVICIOS DE ENTIDADES DEL</t>
  </si>
  <si>
    <t>VENTA DE ESTABLECIMIENTOS NO DE MERCADO</t>
  </si>
  <si>
    <t>TRANSFERENCIAS, ASIGNACIONES Y DONATIVOS COR</t>
  </si>
  <si>
    <t>DEL SECTOR PÚBLICO</t>
  </si>
  <si>
    <t>DE ENTIDADES FEDERATIVAS</t>
  </si>
  <si>
    <t>TRANSFERENCIAS INTERNAS Y ASIGNACIONES</t>
  </si>
  <si>
    <t>INGRESOS DE CAPITAL</t>
  </si>
  <si>
    <t>TRANSFERENCIAS, ASIGNACIONES Y DONATIVOS DE</t>
  </si>
  <si>
    <t xml:space="preserve">                    TOTALES                                     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</si>
  <si>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</si>
  <si>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</si>
  <si>
    <t>Director General</t>
  </si>
  <si>
    <t>Directora Administrativa</t>
  </si>
  <si>
    <t>1.1.4</t>
  </si>
  <si>
    <t>1.1.4.2</t>
  </si>
  <si>
    <t>1.1.4.3</t>
  </si>
  <si>
    <t>1.1.6</t>
  </si>
  <si>
    <t>1.1.6.1</t>
  </si>
  <si>
    <t>1.1.8</t>
  </si>
  <si>
    <t>1.1.8.2</t>
  </si>
  <si>
    <t>1.1.8.2.2</t>
  </si>
  <si>
    <t>1.1.8.2.2.1</t>
  </si>
  <si>
    <t>1.2.4</t>
  </si>
  <si>
    <t>1.2.4.2</t>
  </si>
  <si>
    <t>1.2.4.2.2</t>
  </si>
  <si>
    <t>1.2.4.2.2.1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</si>
</sst>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-* #,##0.00_-;_-* \-??_-;_-@_-"/>
    <numFmt numFmtId="165" formatCode="General_)"/>
    <numFmt numFmtId="166" formatCode="_-[$€-2]* #,##0.00_-;\-[$€-2]* #,##0.00_-;_-[$€-2]* \-??_-"/>
    <numFmt numFmtId="167" formatCode="_-[$€-2]* #,##0.00_-;\-[$€-2]* #,##0.00_-;_-[$€-2]* &quot;-&quot;??_-"/>
    <numFmt numFmtId="168" formatCode="_-* #,##0.00\ _€_-;\-* #,##0.00\ _€_-;_-* &quot;-&quot;??\ _€_-;_-@_-"/>
    <numFmt numFmtId="169" formatCode="_-\$* #,##0.00_-;&quot;-$&quot;* #,##0.00_-;_-\$* \-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0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2">
    <xf numFmtId="0" fontId="0" fillId="0" borderId="0"/>
    <xf numFmtId="9" fontId="1" fillId="0" borderId="0" applyFont="0" applyFill="0" applyBorder="0" applyAlignment="0" applyProtection="0"/>
    <xf numFmtId="0" fontId="4" fillId="0" borderId="0"/>
    <xf numFmtId="164" fontId="4" fillId="0" borderId="0" applyFill="0" applyBorder="0" applyAlignment="0" applyProtection="0"/>
    <xf numFmtId="165" fontId="6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166" fontId="4" fillId="0" borderId="0" applyFill="0" applyBorder="0" applyAlignment="0" applyProtection="0"/>
    <xf numFmtId="167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2" fontId="7" fillId="0" borderId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4" fillId="0" borderId="0" applyFill="0" applyBorder="0" applyAlignment="0" applyProtection="0"/>
    <xf numFmtId="43" fontId="6" fillId="0" borderId="0" applyFont="0" applyFill="0" applyBorder="0" applyAlignment="0" applyProtection="0"/>
    <xf numFmtId="164" fontId="4" fillId="0" borderId="0" applyFill="0" applyBorder="0" applyAlignment="0" applyProtection="0"/>
    <xf numFmtId="43" fontId="6" fillId="0" borderId="0" applyFont="0" applyFill="0" applyBorder="0" applyAlignment="0" applyProtection="0"/>
    <xf numFmtId="164" fontId="4" fillId="0" borderId="0" applyFill="0" applyBorder="0" applyAlignment="0" applyProtection="0"/>
    <xf numFmtId="43" fontId="6" fillId="0" borderId="0" applyFont="0" applyFill="0" applyBorder="0" applyAlignment="0" applyProtection="0"/>
    <xf numFmtId="164" fontId="4" fillId="0" borderId="0" applyFill="0" applyBorder="0" applyAlignment="0" applyProtection="0"/>
    <xf numFmtId="43" fontId="6" fillId="0" borderId="0" applyFont="0" applyFill="0" applyBorder="0" applyAlignment="0" applyProtection="0"/>
    <xf numFmtId="164" fontId="4" fillId="0" borderId="0" applyFill="0" applyBorder="0" applyAlignment="0" applyProtection="0"/>
    <xf numFmtId="43" fontId="6" fillId="0" borderId="0" applyFont="0" applyFill="0" applyBorder="0" applyAlignment="0" applyProtection="0"/>
    <xf numFmtId="164" fontId="4" fillId="0" borderId="0" applyFill="0" applyBorder="0" applyAlignment="0" applyProtection="0"/>
    <xf numFmtId="43" fontId="6" fillId="0" borderId="0" applyFont="0" applyFill="0" applyBorder="0" applyAlignment="0" applyProtection="0"/>
    <xf numFmtId="164" fontId="4" fillId="0" borderId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ill="0" applyBorder="0" applyAlignment="0" applyProtection="0"/>
    <xf numFmtId="43" fontId="6" fillId="0" borderId="0" applyFont="0" applyFill="0" applyBorder="0" applyAlignment="0" applyProtection="0"/>
    <xf numFmtId="164" fontId="4" fillId="0" borderId="0" applyFill="0" applyBorder="0" applyAlignment="0" applyProtection="0"/>
    <xf numFmtId="43" fontId="6" fillId="0" borderId="0" applyFont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43" fontId="6" fillId="0" borderId="0" applyFont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ill="0" applyBorder="0" applyAlignment="0" applyProtection="0"/>
    <xf numFmtId="43" fontId="6" fillId="0" borderId="0" applyFont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43" fontId="6" fillId="0" borderId="0" applyFont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ill="0" applyBorder="0" applyAlignment="0" applyProtection="0"/>
    <xf numFmtId="43" fontId="6" fillId="0" borderId="0" applyFont="0" applyFill="0" applyBorder="0" applyAlignment="0" applyProtection="0"/>
    <xf numFmtId="164" fontId="4" fillId="0" borderId="0" applyFill="0" applyBorder="0" applyAlignment="0" applyProtection="0"/>
    <xf numFmtId="43" fontId="6" fillId="0" borderId="0" applyFont="0" applyFill="0" applyBorder="0" applyAlignment="0" applyProtection="0"/>
    <xf numFmtId="164" fontId="4" fillId="0" borderId="0" applyFill="0" applyBorder="0" applyAlignment="0" applyProtection="0"/>
    <xf numFmtId="43" fontId="6" fillId="0" borderId="0" applyFont="0" applyFill="0" applyBorder="0" applyAlignment="0" applyProtection="0"/>
    <xf numFmtId="164" fontId="4" fillId="0" borderId="0" applyFill="0" applyBorder="0" applyAlignment="0" applyProtection="0"/>
    <xf numFmtId="43" fontId="6" fillId="0" borderId="0" applyFont="0" applyFill="0" applyBorder="0" applyAlignment="0" applyProtection="0"/>
    <xf numFmtId="164" fontId="4" fillId="0" borderId="0" applyFill="0" applyBorder="0" applyAlignment="0" applyProtection="0"/>
    <xf numFmtId="43" fontId="6" fillId="0" borderId="0" applyFont="0" applyFill="0" applyBorder="0" applyAlignment="0" applyProtection="0"/>
    <xf numFmtId="164" fontId="4" fillId="0" borderId="0" applyFill="0" applyBorder="0" applyAlignment="0" applyProtection="0"/>
    <xf numFmtId="43" fontId="6" fillId="0" borderId="0" applyFont="0" applyFill="0" applyBorder="0" applyAlignment="0" applyProtection="0"/>
    <xf numFmtId="164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4" fillId="0" borderId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1" fillId="0" borderId="0"/>
    <xf numFmtId="0" fontId="6" fillId="0" borderId="0"/>
    <xf numFmtId="0" fontId="4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6" fillId="0" borderId="0"/>
    <xf numFmtId="0" fontId="4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6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6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6" fillId="0" borderId="0"/>
    <xf numFmtId="0" fontId="4" fillId="0" borderId="0"/>
    <xf numFmtId="0" fontId="1" fillId="0" borderId="0"/>
    <xf numFmtId="0" fontId="6" fillId="0" borderId="0"/>
    <xf numFmtId="0" fontId="4" fillId="0" borderId="0"/>
    <xf numFmtId="0" fontId="1" fillId="0" borderId="0"/>
    <xf numFmtId="0" fontId="6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6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4" fillId="0" borderId="0" applyFill="0" applyBorder="0" applyAlignment="0" applyProtection="0"/>
    <xf numFmtId="9" fontId="1" fillId="0" borderId="0" applyFont="0" applyFill="0" applyBorder="0" applyAlignment="0" applyProtection="0"/>
    <xf numFmtId="9" fontId="4" fillId="0" borderId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5" fillId="13" borderId="14" applyNumberFormat="0" applyProtection="0">
      <alignment horizontal="left" vertical="center" indent="1"/>
    </xf>
    <xf numFmtId="0" fontId="7" fillId="0" borderId="15" applyNumberFormat="0" applyFill="0" applyAlignment="0" applyProtection="0"/>
    <xf numFmtId="0" fontId="7" fillId="0" borderId="15" applyNumberFormat="0" applyFill="0" applyAlignment="0" applyProtection="0"/>
    <xf numFmtId="0" fontId="7" fillId="0" borderId="15" applyNumberFormat="0" applyFill="0" applyAlignment="0" applyProtection="0"/>
    <xf numFmtId="0" fontId="7" fillId="0" borderId="15" applyNumberFormat="0" applyFill="0" applyAlignment="0" applyProtection="0"/>
    <xf numFmtId="0" fontId="7" fillId="0" borderId="15" applyNumberFormat="0" applyFill="0" applyAlignment="0" applyProtection="0"/>
    <xf numFmtId="0" fontId="7" fillId="0" borderId="15" applyNumberFormat="0" applyFill="0" applyAlignment="0" applyProtection="0"/>
    <xf numFmtId="0" fontId="7" fillId="0" borderId="15" applyNumberFormat="0" applyFill="0" applyAlignment="0" applyProtection="0"/>
    <xf numFmtId="0" fontId="7" fillId="0" borderId="15" applyNumberFormat="0" applyFill="0" applyAlignment="0" applyProtection="0"/>
    <xf numFmtId="0" fontId="7" fillId="0" borderId="15" applyNumberFormat="0" applyFill="0" applyAlignment="0" applyProtection="0"/>
    <xf numFmtId="0" fontId="7" fillId="0" borderId="15" applyNumberFormat="0" applyFill="0" applyAlignment="0" applyProtection="0"/>
    <xf numFmtId="0" fontId="7" fillId="0" borderId="15" applyNumberFormat="0" applyFill="0" applyAlignment="0" applyProtection="0"/>
    <xf numFmtId="0" fontId="7" fillId="0" borderId="15" applyNumberFormat="0" applyFill="0" applyAlignment="0" applyProtection="0"/>
    <xf numFmtId="0" fontId="7" fillId="0" borderId="15" applyNumberFormat="0" applyFill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/>
    <xf numFmtId="0" fontId="0" fillId="0" borderId="8" xfId="0" applyBorder="1"/>
    <xf numFmtId="4" fontId="2" fillId="0" borderId="0" xfId="0" applyNumberFormat="1" applyFont="1" applyBorder="1"/>
    <xf numFmtId="10" fontId="2" fillId="0" borderId="9" xfId="1" applyNumberFormat="1" applyFont="1" applyBorder="1"/>
    <xf numFmtId="4" fontId="2" fillId="0" borderId="10" xfId="0" applyNumberFormat="1" applyFont="1" applyBorder="1"/>
    <xf numFmtId="0" fontId="2" fillId="0" borderId="9" xfId="0" applyFont="1" applyBorder="1"/>
    <xf numFmtId="4" fontId="2" fillId="0" borderId="9" xfId="0" applyNumberFormat="1" applyFont="1" applyBorder="1"/>
    <xf numFmtId="4" fontId="0" fillId="0" borderId="0" xfId="0" applyNumberFormat="1"/>
    <xf numFmtId="0" fontId="0" fillId="0" borderId="9" xfId="0" applyBorder="1"/>
    <xf numFmtId="4" fontId="0" fillId="0" borderId="9" xfId="0" applyNumberFormat="1" applyBorder="1"/>
    <xf numFmtId="4" fontId="0" fillId="0" borderId="9" xfId="0" applyNumberFormat="1" applyFont="1" applyBorder="1"/>
    <xf numFmtId="4" fontId="0" fillId="0" borderId="8" xfId="0" applyNumberFormat="1" applyBorder="1"/>
    <xf numFmtId="10" fontId="0" fillId="0" borderId="9" xfId="1" applyNumberFormat="1" applyFont="1" applyBorder="1"/>
    <xf numFmtId="0" fontId="0" fillId="0" borderId="9" xfId="0" applyFont="1" applyBorder="1"/>
    <xf numFmtId="0" fontId="2" fillId="0" borderId="11" xfId="0" applyFont="1" applyBorder="1"/>
    <xf numFmtId="4" fontId="2" fillId="0" borderId="11" xfId="0" applyNumberFormat="1" applyFont="1" applyBorder="1"/>
    <xf numFmtId="10" fontId="2" fillId="0" borderId="11" xfId="1" applyNumberFormat="1" applyFont="1" applyBorder="1"/>
    <xf numFmtId="0" fontId="5" fillId="0" borderId="0" xfId="2" applyFont="1" applyFill="1"/>
    <xf numFmtId="0" fontId="5" fillId="12" borderId="0" xfId="2" applyFont="1" applyFill="1"/>
    <xf numFmtId="0" fontId="5" fillId="0" borderId="0" xfId="2" applyFont="1"/>
    <xf numFmtId="0" fontId="5" fillId="0" borderId="12" xfId="2" applyFont="1" applyBorder="1"/>
    <xf numFmtId="0" fontId="5" fillId="0" borderId="0" xfId="2" applyFont="1" applyBorder="1"/>
    <xf numFmtId="0" fontId="5" fillId="12" borderId="0" xfId="2" applyFont="1" applyFill="1" applyBorder="1"/>
    <xf numFmtId="164" fontId="6" fillId="12" borderId="0" xfId="3" applyFont="1" applyFill="1" applyBorder="1" applyAlignment="1" applyProtection="1"/>
    <xf numFmtId="164" fontId="6" fillId="12" borderId="0" xfId="3" applyFont="1" applyFill="1" applyBorder="1" applyAlignment="1" applyProtection="1">
      <alignment vertical="top"/>
    </xf>
    <xf numFmtId="0" fontId="5" fillId="0" borderId="0" xfId="2" applyFont="1" applyBorder="1" applyAlignment="1"/>
    <xf numFmtId="0" fontId="5" fillId="0" borderId="0" xfId="2" applyFont="1" applyBorder="1" applyAlignment="1">
      <alignment wrapText="1"/>
    </xf>
    <xf numFmtId="0" fontId="2" fillId="0" borderId="8" xfId="0" applyFont="1" applyBorder="1"/>
    <xf numFmtId="0" fontId="6" fillId="12" borderId="0" xfId="2" applyFont="1" applyFill="1" applyBorder="1" applyAlignment="1" applyProtection="1">
      <alignment horizontal="center" vertical="top" wrapText="1"/>
      <protection locked="0"/>
    </xf>
    <xf numFmtId="0" fontId="5" fillId="0" borderId="0" xfId="2" applyFont="1" applyBorder="1" applyAlignment="1">
      <alignment horizontal="center"/>
    </xf>
    <xf numFmtId="0" fontId="2" fillId="11" borderId="0" xfId="0" applyFont="1" applyFill="1" applyAlignment="1">
      <alignment horizontal="center" vertical="center"/>
    </xf>
    <xf numFmtId="0" fontId="5" fillId="12" borderId="13" xfId="2" applyFont="1" applyFill="1" applyBorder="1" applyAlignment="1" applyProtection="1">
      <alignment horizontal="center"/>
      <protection locked="0"/>
    </xf>
    <xf numFmtId="0" fontId="5" fillId="0" borderId="13" xfId="2" applyFont="1" applyBorder="1" applyAlignment="1">
      <alignment horizontal="center"/>
    </xf>
  </cellXfs>
  <cellStyles count="422">
    <cellStyle name="=C:\WINNT\SYSTEM32\COMMAND.COM" xfId="4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Euro" xfId="13"/>
    <cellStyle name="Euro 2" xfId="14"/>
    <cellStyle name="Fecha" xfId="15"/>
    <cellStyle name="Fijo" xfId="16"/>
    <cellStyle name="HEADING1" xfId="17"/>
    <cellStyle name="HEADING2" xfId="18"/>
    <cellStyle name="Millares 10" xfId="19"/>
    <cellStyle name="Millares 11" xfId="20"/>
    <cellStyle name="Millares 12" xfId="21"/>
    <cellStyle name="Millares 13" xfId="22"/>
    <cellStyle name="Millares 14" xfId="23"/>
    <cellStyle name="Millares 15" xfId="24"/>
    <cellStyle name="Millares 2" xfId="3"/>
    <cellStyle name="Millares 2 10" xfId="25"/>
    <cellStyle name="Millares 2 10 2" xfId="26"/>
    <cellStyle name="Millares 2 11" xfId="27"/>
    <cellStyle name="Millares 2 11 2" xfId="28"/>
    <cellStyle name="Millares 2 12" xfId="29"/>
    <cellStyle name="Millares 2 12 2" xfId="30"/>
    <cellStyle name="Millares 2 13" xfId="31"/>
    <cellStyle name="Millares 2 13 2" xfId="32"/>
    <cellStyle name="Millares 2 14" xfId="33"/>
    <cellStyle name="Millares 2 14 2" xfId="34"/>
    <cellStyle name="Millares 2 15" xfId="35"/>
    <cellStyle name="Millares 2 15 2" xfId="36"/>
    <cellStyle name="Millares 2 16" xfId="37"/>
    <cellStyle name="Millares 2 16 2" xfId="38"/>
    <cellStyle name="Millares 2 17" xfId="39"/>
    <cellStyle name="Millares 2 17 2" xfId="40"/>
    <cellStyle name="Millares 2 18" xfId="41"/>
    <cellStyle name="Millares 2 18 2" xfId="42"/>
    <cellStyle name="Millares 2 19" xfId="43"/>
    <cellStyle name="Millares 2 2" xfId="44"/>
    <cellStyle name="Millares 2 2 10" xfId="45"/>
    <cellStyle name="Millares 2 2 11" xfId="46"/>
    <cellStyle name="Millares 2 2 12" xfId="47"/>
    <cellStyle name="Millares 2 2 13" xfId="48"/>
    <cellStyle name="Millares 2 2 14" xfId="49"/>
    <cellStyle name="Millares 2 2 15" xfId="50"/>
    <cellStyle name="Millares 2 2 16" xfId="51"/>
    <cellStyle name="Millares 2 2 17" xfId="52"/>
    <cellStyle name="Millares 2 2 18" xfId="53"/>
    <cellStyle name="Millares 2 2 19" xfId="54"/>
    <cellStyle name="Millares 2 2 2" xfId="55"/>
    <cellStyle name="Millares 2 2 2 2" xfId="56"/>
    <cellStyle name="Millares 2 2 20" xfId="57"/>
    <cellStyle name="Millares 2 2 21" xfId="58"/>
    <cellStyle name="Millares 2 2 22" xfId="59"/>
    <cellStyle name="Millares 2 2 23" xfId="60"/>
    <cellStyle name="Millares 2 2 24" xfId="61"/>
    <cellStyle name="Millares 2 2 25" xfId="62"/>
    <cellStyle name="Millares 2 2 26" xfId="63"/>
    <cellStyle name="Millares 2 2 27" xfId="64"/>
    <cellStyle name="Millares 2 2 28" xfId="65"/>
    <cellStyle name="Millares 2 2 3" xfId="66"/>
    <cellStyle name="Millares 2 2 3 2" xfId="67"/>
    <cellStyle name="Millares 2 2 4" xfId="68"/>
    <cellStyle name="Millares 2 2 5" xfId="69"/>
    <cellStyle name="Millares 2 2 6" xfId="70"/>
    <cellStyle name="Millares 2 2 7" xfId="71"/>
    <cellStyle name="Millares 2 2 8" xfId="72"/>
    <cellStyle name="Millares 2 2 9" xfId="73"/>
    <cellStyle name="Millares 2 20" xfId="74"/>
    <cellStyle name="Millares 2 21" xfId="75"/>
    <cellStyle name="Millares 2 22" xfId="76"/>
    <cellStyle name="Millares 2 23" xfId="77"/>
    <cellStyle name="Millares 2 24" xfId="78"/>
    <cellStyle name="Millares 2 25" xfId="79"/>
    <cellStyle name="Millares 2 26" xfId="80"/>
    <cellStyle name="Millares 2 27" xfId="81"/>
    <cellStyle name="Millares 2 28" xfId="82"/>
    <cellStyle name="Millares 2 29" xfId="83"/>
    <cellStyle name="Millares 2 3" xfId="84"/>
    <cellStyle name="Millares 2 3 10" xfId="85"/>
    <cellStyle name="Millares 2 3 11" xfId="86"/>
    <cellStyle name="Millares 2 3 12" xfId="87"/>
    <cellStyle name="Millares 2 3 13" xfId="88"/>
    <cellStyle name="Millares 2 3 14" xfId="89"/>
    <cellStyle name="Millares 2 3 15" xfId="90"/>
    <cellStyle name="Millares 2 3 16" xfId="91"/>
    <cellStyle name="Millares 2 3 17" xfId="92"/>
    <cellStyle name="Millares 2 3 18" xfId="93"/>
    <cellStyle name="Millares 2 3 19" xfId="94"/>
    <cellStyle name="Millares 2 3 2" xfId="95"/>
    <cellStyle name="Millares 2 3 2 2" xfId="96"/>
    <cellStyle name="Millares 2 3 20" xfId="97"/>
    <cellStyle name="Millares 2 3 21" xfId="98"/>
    <cellStyle name="Millares 2 3 22" xfId="99"/>
    <cellStyle name="Millares 2 3 23" xfId="100"/>
    <cellStyle name="Millares 2 3 24" xfId="101"/>
    <cellStyle name="Millares 2 3 3" xfId="102"/>
    <cellStyle name="Millares 2 3 4" xfId="103"/>
    <cellStyle name="Millares 2 3 5" xfId="104"/>
    <cellStyle name="Millares 2 3 6" xfId="105"/>
    <cellStyle name="Millares 2 3 7" xfId="106"/>
    <cellStyle name="Millares 2 3 8" xfId="107"/>
    <cellStyle name="Millares 2 3 9" xfId="108"/>
    <cellStyle name="Millares 2 30" xfId="109"/>
    <cellStyle name="Millares 2 4" xfId="110"/>
    <cellStyle name="Millares 2 4 2" xfId="111"/>
    <cellStyle name="Millares 2 5" xfId="112"/>
    <cellStyle name="Millares 2 5 2" xfId="113"/>
    <cellStyle name="Millares 2 6" xfId="114"/>
    <cellStyle name="Millares 2 6 2" xfId="115"/>
    <cellStyle name="Millares 2 7" xfId="116"/>
    <cellStyle name="Millares 2 7 2" xfId="117"/>
    <cellStyle name="Millares 2 8" xfId="118"/>
    <cellStyle name="Millares 2 8 2" xfId="119"/>
    <cellStyle name="Millares 2 9" xfId="120"/>
    <cellStyle name="Millares 2 9 2" xfId="121"/>
    <cellStyle name="Millares 3" xfId="122"/>
    <cellStyle name="Millares 3 2" xfId="123"/>
    <cellStyle name="Millares 3 3" xfId="124"/>
    <cellStyle name="Millares 3 4" xfId="125"/>
    <cellStyle name="Millares 3 5" xfId="126"/>
    <cellStyle name="Millares 3 6" xfId="127"/>
    <cellStyle name="Millares 3 7" xfId="128"/>
    <cellStyle name="Millares 4" xfId="129"/>
    <cellStyle name="Millares 4 2" xfId="130"/>
    <cellStyle name="Millares 4 3" xfId="131"/>
    <cellStyle name="Millares 5" xfId="132"/>
    <cellStyle name="Millares 6" xfId="133"/>
    <cellStyle name="Millares 7" xfId="134"/>
    <cellStyle name="Millares 8" xfId="135"/>
    <cellStyle name="Millares 8 2" xfId="136"/>
    <cellStyle name="Millares 9" xfId="137"/>
    <cellStyle name="Moneda 2" xfId="138"/>
    <cellStyle name="Moneda 2 2" xfId="139"/>
    <cellStyle name="Normal" xfId="0" builtinId="0"/>
    <cellStyle name="Normal 10 2" xfId="140"/>
    <cellStyle name="Normal 10 3" xfId="141"/>
    <cellStyle name="Normal 10 4" xfId="142"/>
    <cellStyle name="Normal 10 5" xfId="143"/>
    <cellStyle name="Normal 10 6" xfId="144"/>
    <cellStyle name="Normal 11 2" xfId="145"/>
    <cellStyle name="Normal 12 2" xfId="146"/>
    <cellStyle name="Normal 12 3" xfId="147"/>
    <cellStyle name="Normal 13 2" xfId="148"/>
    <cellStyle name="Normal 14 2" xfId="149"/>
    <cellStyle name="Normal 15" xfId="150"/>
    <cellStyle name="Normal 2" xfId="2"/>
    <cellStyle name="Normal 2 10" xfId="151"/>
    <cellStyle name="Normal 2 10 2" xfId="152"/>
    <cellStyle name="Normal 2 10 3" xfId="153"/>
    <cellStyle name="Normal 2 10 4" xfId="154"/>
    <cellStyle name="Normal 2 11" xfId="155"/>
    <cellStyle name="Normal 2 11 2" xfId="156"/>
    <cellStyle name="Normal 2 11 3" xfId="157"/>
    <cellStyle name="Normal 2 11 4" xfId="158"/>
    <cellStyle name="Normal 2 12" xfId="159"/>
    <cellStyle name="Normal 2 12 2" xfId="160"/>
    <cellStyle name="Normal 2 12 3" xfId="161"/>
    <cellStyle name="Normal 2 12 4" xfId="162"/>
    <cellStyle name="Normal 2 13" xfId="163"/>
    <cellStyle name="Normal 2 13 2" xfId="164"/>
    <cellStyle name="Normal 2 13 3" xfId="165"/>
    <cellStyle name="Normal 2 13 4" xfId="166"/>
    <cellStyle name="Normal 2 14" xfId="167"/>
    <cellStyle name="Normal 2 14 2" xfId="168"/>
    <cellStyle name="Normal 2 14 3" xfId="169"/>
    <cellStyle name="Normal 2 14 4" xfId="170"/>
    <cellStyle name="Normal 2 15" xfId="171"/>
    <cellStyle name="Normal 2 15 2" xfId="172"/>
    <cellStyle name="Normal 2 15 3" xfId="173"/>
    <cellStyle name="Normal 2 15 4" xfId="174"/>
    <cellStyle name="Normal 2 16" xfId="175"/>
    <cellStyle name="Normal 2 16 2" xfId="176"/>
    <cellStyle name="Normal 2 16 3" xfId="177"/>
    <cellStyle name="Normal 2 16 4" xfId="178"/>
    <cellStyle name="Normal 2 17" xfId="179"/>
    <cellStyle name="Normal 2 17 2" xfId="180"/>
    <cellStyle name="Normal 2 17 3" xfId="181"/>
    <cellStyle name="Normal 2 17 4" xfId="182"/>
    <cellStyle name="Normal 2 18" xfId="183"/>
    <cellStyle name="Normal 2 18 2" xfId="184"/>
    <cellStyle name="Normal 2 18 3" xfId="185"/>
    <cellStyle name="Normal 2 19" xfId="186"/>
    <cellStyle name="Normal 2 19 2" xfId="187"/>
    <cellStyle name="Normal 2 2" xfId="188"/>
    <cellStyle name="Normal 2 2 10" xfId="189"/>
    <cellStyle name="Normal 2 2 11" xfId="190"/>
    <cellStyle name="Normal 2 2 12" xfId="191"/>
    <cellStyle name="Normal 2 2 13" xfId="192"/>
    <cellStyle name="Normal 2 2 14" xfId="193"/>
    <cellStyle name="Normal 2 2 15" xfId="194"/>
    <cellStyle name="Normal 2 2 16" xfId="195"/>
    <cellStyle name="Normal 2 2 17" xfId="196"/>
    <cellStyle name="Normal 2 2 18" xfId="197"/>
    <cellStyle name="Normal 2 2 19" xfId="198"/>
    <cellStyle name="Normal 2 2 2" xfId="199"/>
    <cellStyle name="Normal 2 2 2 2" xfId="200"/>
    <cellStyle name="Normal 2 2 2 3" xfId="201"/>
    <cellStyle name="Normal 2 2 2 4" xfId="202"/>
    <cellStyle name="Normal 2 2 2 5" xfId="203"/>
    <cellStyle name="Normal 2 2 2 6" xfId="204"/>
    <cellStyle name="Normal 2 2 2 7" xfId="205"/>
    <cellStyle name="Normal 2 2 20" xfId="206"/>
    <cellStyle name="Normal 2 2 21" xfId="207"/>
    <cellStyle name="Normal 2 2 22" xfId="208"/>
    <cellStyle name="Normal 2 2 23" xfId="209"/>
    <cellStyle name="Normal 2 2 3" xfId="210"/>
    <cellStyle name="Normal 2 2 4" xfId="211"/>
    <cellStyle name="Normal 2 2 5" xfId="212"/>
    <cellStyle name="Normal 2 2 6" xfId="213"/>
    <cellStyle name="Normal 2 2 7" xfId="214"/>
    <cellStyle name="Normal 2 2 8" xfId="215"/>
    <cellStyle name="Normal 2 2 9" xfId="216"/>
    <cellStyle name="Normal 2 20" xfId="217"/>
    <cellStyle name="Normal 2 20 2" xfId="218"/>
    <cellStyle name="Normal 2 21" xfId="219"/>
    <cellStyle name="Normal 2 21 2" xfId="220"/>
    <cellStyle name="Normal 2 22" xfId="221"/>
    <cellStyle name="Normal 2 22 2" xfId="222"/>
    <cellStyle name="Normal 2 23" xfId="223"/>
    <cellStyle name="Normal 2 24" xfId="224"/>
    <cellStyle name="Normal 2 25" xfId="225"/>
    <cellStyle name="Normal 2 26" xfId="226"/>
    <cellStyle name="Normal 2 27" xfId="227"/>
    <cellStyle name="Normal 2 28" xfId="228"/>
    <cellStyle name="Normal 2 29" xfId="229"/>
    <cellStyle name="Normal 2 3" xfId="230"/>
    <cellStyle name="Normal 2 3 10" xfId="231"/>
    <cellStyle name="Normal 2 3 11" xfId="232"/>
    <cellStyle name="Normal 2 3 12" xfId="233"/>
    <cellStyle name="Normal 2 3 13" xfId="234"/>
    <cellStyle name="Normal 2 3 14" xfId="235"/>
    <cellStyle name="Normal 2 3 15" xfId="236"/>
    <cellStyle name="Normal 2 3 16" xfId="237"/>
    <cellStyle name="Normal 2 3 17" xfId="238"/>
    <cellStyle name="Normal 2 3 2" xfId="239"/>
    <cellStyle name="Normal 2 3 2 10" xfId="240"/>
    <cellStyle name="Normal 2 3 2 11" xfId="241"/>
    <cellStyle name="Normal 2 3 2 12" xfId="242"/>
    <cellStyle name="Normal 2 3 2 13" xfId="243"/>
    <cellStyle name="Normal 2 3 2 14" xfId="244"/>
    <cellStyle name="Normal 2 3 2 15" xfId="245"/>
    <cellStyle name="Normal 2 3 2 16" xfId="246"/>
    <cellStyle name="Normal 2 3 2 17" xfId="247"/>
    <cellStyle name="Normal 2 3 2 2" xfId="248"/>
    <cellStyle name="Normal 2 3 2 3" xfId="249"/>
    <cellStyle name="Normal 2 3 2 4" xfId="250"/>
    <cellStyle name="Normal 2 3 2 5" xfId="251"/>
    <cellStyle name="Normal 2 3 2 6" xfId="252"/>
    <cellStyle name="Normal 2 3 2 7" xfId="253"/>
    <cellStyle name="Normal 2 3 2 8" xfId="254"/>
    <cellStyle name="Normal 2 3 2 9" xfId="255"/>
    <cellStyle name="Normal 2 3 3" xfId="256"/>
    <cellStyle name="Normal 2 3 4" xfId="257"/>
    <cellStyle name="Normal 2 3 5" xfId="258"/>
    <cellStyle name="Normal 2 3 6" xfId="259"/>
    <cellStyle name="Normal 2 3 7" xfId="260"/>
    <cellStyle name="Normal 2 3 8" xfId="261"/>
    <cellStyle name="Normal 2 3 8 2" xfId="262"/>
    <cellStyle name="Normal 2 3 9" xfId="263"/>
    <cellStyle name="Normal 2 30" xfId="264"/>
    <cellStyle name="Normal 2 4" xfId="265"/>
    <cellStyle name="Normal 2 4 2" xfId="266"/>
    <cellStyle name="Normal 2 4 3" xfId="267"/>
    <cellStyle name="Normal 2 4 4" xfId="268"/>
    <cellStyle name="Normal 2 5" xfId="269"/>
    <cellStyle name="Normal 2 5 2" xfId="270"/>
    <cellStyle name="Normal 2 5 3" xfId="271"/>
    <cellStyle name="Normal 2 5 4" xfId="272"/>
    <cellStyle name="Normal 2 6" xfId="273"/>
    <cellStyle name="Normal 2 6 2" xfId="274"/>
    <cellStyle name="Normal 2 6 3" xfId="275"/>
    <cellStyle name="Normal 2 6 4" xfId="276"/>
    <cellStyle name="Normal 2 7" xfId="277"/>
    <cellStyle name="Normal 2 7 2" xfId="278"/>
    <cellStyle name="Normal 2 7 3" xfId="279"/>
    <cellStyle name="Normal 2 7 4" xfId="280"/>
    <cellStyle name="Normal 2 8" xfId="281"/>
    <cellStyle name="Normal 2 8 2" xfId="282"/>
    <cellStyle name="Normal 2 8 3" xfId="283"/>
    <cellStyle name="Normal 2 8 4" xfId="284"/>
    <cellStyle name="Normal 2 82" xfId="285"/>
    <cellStyle name="Normal 2 83" xfId="286"/>
    <cellStyle name="Normal 2 86" xfId="287"/>
    <cellStyle name="Normal 2 9" xfId="288"/>
    <cellStyle name="Normal 2 9 2" xfId="289"/>
    <cellStyle name="Normal 2 9 3" xfId="290"/>
    <cellStyle name="Normal 2 9 4" xfId="291"/>
    <cellStyle name="Normal 3" xfId="292"/>
    <cellStyle name="Normal 3 10" xfId="293"/>
    <cellStyle name="Normal 3 2" xfId="294"/>
    <cellStyle name="Normal 3 3" xfId="295"/>
    <cellStyle name="Normal 3 4" xfId="296"/>
    <cellStyle name="Normal 3 5" xfId="297"/>
    <cellStyle name="Normal 3 6" xfId="298"/>
    <cellStyle name="Normal 3 7" xfId="299"/>
    <cellStyle name="Normal 3 8" xfId="300"/>
    <cellStyle name="Normal 3 9" xfId="301"/>
    <cellStyle name="Normal 4" xfId="302"/>
    <cellStyle name="Normal 4 10" xfId="303"/>
    <cellStyle name="Normal 4 11" xfId="304"/>
    <cellStyle name="Normal 4 12" xfId="305"/>
    <cellStyle name="Normal 4 13" xfId="306"/>
    <cellStyle name="Normal 4 14" xfId="307"/>
    <cellStyle name="Normal 4 15" xfId="308"/>
    <cellStyle name="Normal 4 16" xfId="309"/>
    <cellStyle name="Normal 4 17" xfId="310"/>
    <cellStyle name="Normal 4 18" xfId="311"/>
    <cellStyle name="Normal 4 19" xfId="312"/>
    <cellStyle name="Normal 4 2" xfId="313"/>
    <cellStyle name="Normal 4 2 2" xfId="314"/>
    <cellStyle name="Normal 4 20" xfId="315"/>
    <cellStyle name="Normal 4 21" xfId="316"/>
    <cellStyle name="Normal 4 22" xfId="317"/>
    <cellStyle name="Normal 4 3" xfId="318"/>
    <cellStyle name="Normal 4 3 2" xfId="319"/>
    <cellStyle name="Normal 4 4" xfId="320"/>
    <cellStyle name="Normal 4 4 2" xfId="321"/>
    <cellStyle name="Normal 4 5" xfId="322"/>
    <cellStyle name="Normal 4 5 2" xfId="323"/>
    <cellStyle name="Normal 4 6" xfId="324"/>
    <cellStyle name="Normal 4 7" xfId="325"/>
    <cellStyle name="Normal 4 8" xfId="326"/>
    <cellStyle name="Normal 4 9" xfId="327"/>
    <cellStyle name="Normal 5" xfId="328"/>
    <cellStyle name="Normal 5 10" xfId="329"/>
    <cellStyle name="Normal 5 10 2" xfId="330"/>
    <cellStyle name="Normal 5 11" xfId="331"/>
    <cellStyle name="Normal 5 11 2" xfId="332"/>
    <cellStyle name="Normal 5 12" xfId="333"/>
    <cellStyle name="Normal 5 12 2" xfId="334"/>
    <cellStyle name="Normal 5 13" xfId="335"/>
    <cellStyle name="Normal 5 13 2" xfId="336"/>
    <cellStyle name="Normal 5 14" xfId="337"/>
    <cellStyle name="Normal 5 14 2" xfId="338"/>
    <cellStyle name="Normal 5 15" xfId="339"/>
    <cellStyle name="Normal 5 15 2" xfId="340"/>
    <cellStyle name="Normal 5 16" xfId="341"/>
    <cellStyle name="Normal 5 16 2" xfId="342"/>
    <cellStyle name="Normal 5 17" xfId="343"/>
    <cellStyle name="Normal 5 17 2" xfId="344"/>
    <cellStyle name="Normal 5 18" xfId="345"/>
    <cellStyle name="Normal 5 19" xfId="346"/>
    <cellStyle name="Normal 5 2" xfId="347"/>
    <cellStyle name="Normal 5 2 2" xfId="348"/>
    <cellStyle name="Normal 5 20" xfId="349"/>
    <cellStyle name="Normal 5 21" xfId="350"/>
    <cellStyle name="Normal 5 22" xfId="351"/>
    <cellStyle name="Normal 5 3" xfId="352"/>
    <cellStyle name="Normal 5 3 2" xfId="353"/>
    <cellStyle name="Normal 5 3 3" xfId="354"/>
    <cellStyle name="Normal 5 4" xfId="355"/>
    <cellStyle name="Normal 5 4 2" xfId="356"/>
    <cellStyle name="Normal 5 4 3" xfId="357"/>
    <cellStyle name="Normal 5 5" xfId="358"/>
    <cellStyle name="Normal 5 5 2" xfId="359"/>
    <cellStyle name="Normal 5 5 3" xfId="360"/>
    <cellStyle name="Normal 5 6" xfId="361"/>
    <cellStyle name="Normal 5 6 2" xfId="362"/>
    <cellStyle name="Normal 5 7" xfId="363"/>
    <cellStyle name="Normal 5 7 2" xfId="364"/>
    <cellStyle name="Normal 5 7 3" xfId="365"/>
    <cellStyle name="Normal 5 8" xfId="366"/>
    <cellStyle name="Normal 5 8 2" xfId="367"/>
    <cellStyle name="Normal 5 9" xfId="368"/>
    <cellStyle name="Normal 5 9 2" xfId="369"/>
    <cellStyle name="Normal 56" xfId="370"/>
    <cellStyle name="Normal 56 2" xfId="371"/>
    <cellStyle name="Normal 6" xfId="372"/>
    <cellStyle name="Normal 6 2" xfId="373"/>
    <cellStyle name="Normal 6 2 2" xfId="374"/>
    <cellStyle name="Normal 6 3" xfId="375"/>
    <cellStyle name="Normal 6 4" xfId="376"/>
    <cellStyle name="Normal 7 10" xfId="377"/>
    <cellStyle name="Normal 7 11" xfId="378"/>
    <cellStyle name="Normal 7 12" xfId="379"/>
    <cellStyle name="Normal 7 13" xfId="380"/>
    <cellStyle name="Normal 7 14" xfId="381"/>
    <cellStyle name="Normal 7 15" xfId="382"/>
    <cellStyle name="Normal 7 16" xfId="383"/>
    <cellStyle name="Normal 7 17" xfId="384"/>
    <cellStyle name="Normal 7 18" xfId="385"/>
    <cellStyle name="Normal 7 19" xfId="386"/>
    <cellStyle name="Normal 7 2" xfId="387"/>
    <cellStyle name="Normal 7 3" xfId="388"/>
    <cellStyle name="Normal 7 4" xfId="389"/>
    <cellStyle name="Normal 7 5" xfId="390"/>
    <cellStyle name="Normal 7 6" xfId="391"/>
    <cellStyle name="Normal 7 7" xfId="392"/>
    <cellStyle name="Normal 7 8" xfId="393"/>
    <cellStyle name="Normal 7 9" xfId="394"/>
    <cellStyle name="Normal 8" xfId="395"/>
    <cellStyle name="Normal 8 2" xfId="396"/>
    <cellStyle name="Normal 9" xfId="397"/>
    <cellStyle name="Normal 9 2" xfId="398"/>
    <cellStyle name="Normal 9 3" xfId="399"/>
    <cellStyle name="Normal 9 4" xfId="400"/>
    <cellStyle name="Notas 2 2" xfId="401"/>
    <cellStyle name="Notas 9" xfId="402"/>
    <cellStyle name="Porcentaje" xfId="1" builtinId="5"/>
    <cellStyle name="Porcentaje 2" xfId="403"/>
    <cellStyle name="Porcentaje 2 2" xfId="404"/>
    <cellStyle name="Porcentual 2" xfId="405"/>
    <cellStyle name="Porcentual 2 2" xfId="406"/>
    <cellStyle name="Porcentual 3" xfId="407"/>
    <cellStyle name="SAPBEXstdItem" xfId="408"/>
    <cellStyle name="Total 10" xfId="409"/>
    <cellStyle name="Total 11" xfId="410"/>
    <cellStyle name="Total 12" xfId="411"/>
    <cellStyle name="Total 13" xfId="412"/>
    <cellStyle name="Total 14" xfId="413"/>
    <cellStyle name="Total 2" xfId="414"/>
    <cellStyle name="Total 3" xfId="415"/>
    <cellStyle name="Total 4" xfId="416"/>
    <cellStyle name="Total 5" xfId="417"/>
    <cellStyle name="Total 6" xfId="418"/>
    <cellStyle name="Total 7" xfId="419"/>
    <cellStyle name="Total 8" xfId="420"/>
    <cellStyle name="Total 9" xfId="4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41"/>
  <sheetViews>
    <sheetView tabSelected="1" workbookViewId="0">
      <selection activeCell="I26" sqref="I26"/>
    </sheetView>
  </sheetViews>
  <sheetFormatPr baseColWidth="10" defaultRowHeight="15" x14ac:dyDescent="0.25"/>
  <cols>
    <col min="1" max="1" width="10.42578125" customWidth="1"/>
    <col min="2" max="2" width="49.85546875" customWidth="1"/>
    <col min="3" max="3" width="14.42578125" customWidth="1"/>
    <col min="4" max="4" width="13.140625" customWidth="1"/>
    <col min="5" max="5" width="13.7109375" customWidth="1"/>
    <col min="6" max="6" width="12.7109375" customWidth="1"/>
    <col min="7" max="7" width="16.42578125" customWidth="1"/>
    <col min="8" max="8" width="11.140625" customWidth="1"/>
    <col min="9" max="9" width="14.85546875" customWidth="1"/>
    <col min="10" max="10" width="12.7109375" customWidth="1"/>
  </cols>
  <sheetData>
    <row r="1" spans="1:10" x14ac:dyDescent="0.25">
      <c r="A1" s="40" t="s">
        <v>0</v>
      </c>
      <c r="B1" s="40"/>
      <c r="C1" s="40"/>
      <c r="D1" s="40"/>
      <c r="E1" s="40"/>
      <c r="F1" s="40"/>
      <c r="G1" s="40"/>
      <c r="H1" s="40"/>
      <c r="I1" s="40"/>
    </row>
    <row r="2" spans="1:10" x14ac:dyDescent="0.25">
      <c r="A2" s="40" t="s">
        <v>1</v>
      </c>
      <c r="B2" s="40"/>
      <c r="C2" s="40"/>
      <c r="D2" s="40"/>
      <c r="E2" s="40"/>
      <c r="F2" s="40"/>
      <c r="G2" s="40"/>
      <c r="H2" s="40"/>
      <c r="I2" s="40"/>
    </row>
    <row r="3" spans="1:10" x14ac:dyDescent="0.25">
      <c r="A3" s="40" t="s">
        <v>2</v>
      </c>
      <c r="B3" s="40"/>
      <c r="C3" s="40"/>
      <c r="D3" s="40"/>
      <c r="E3" s="40"/>
      <c r="F3" s="40"/>
      <c r="G3" s="40"/>
      <c r="H3" s="40"/>
      <c r="I3" s="40"/>
    </row>
    <row r="4" spans="1:10" x14ac:dyDescent="0.25">
      <c r="A4" s="40" t="s">
        <v>3</v>
      </c>
      <c r="B4" s="40"/>
      <c r="C4" s="40"/>
      <c r="D4" s="40"/>
      <c r="E4" s="40"/>
      <c r="F4" s="40"/>
      <c r="G4" s="40"/>
      <c r="H4" s="40"/>
      <c r="I4" s="40"/>
    </row>
    <row r="7" spans="1:10" s="1" customFormat="1" ht="30" x14ac:dyDescent="0.25">
      <c r="A7" s="2" t="s">
        <v>4</v>
      </c>
      <c r="B7" s="3"/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5" t="s">
        <v>11</v>
      </c>
    </row>
    <row r="8" spans="1:10" x14ac:dyDescent="0.25">
      <c r="A8" s="6" t="s">
        <v>12</v>
      </c>
      <c r="B8" s="7"/>
      <c r="C8" s="7" t="s">
        <v>13</v>
      </c>
      <c r="D8" s="8" t="s">
        <v>14</v>
      </c>
      <c r="E8" s="7" t="s">
        <v>13</v>
      </c>
      <c r="F8" s="7" t="s">
        <v>13</v>
      </c>
      <c r="G8" s="7" t="s">
        <v>13</v>
      </c>
      <c r="H8" s="8" t="s">
        <v>15</v>
      </c>
      <c r="I8" s="9" t="s">
        <v>16</v>
      </c>
    </row>
    <row r="9" spans="1:10" x14ac:dyDescent="0.25">
      <c r="A9" s="37">
        <v>1</v>
      </c>
      <c r="B9" s="10" t="s">
        <v>17</v>
      </c>
      <c r="C9" s="12">
        <f>+C10+C20</f>
        <v>95366878</v>
      </c>
      <c r="D9" s="12">
        <f>+D10+D20</f>
        <v>7184910.9000000004</v>
      </c>
      <c r="E9" s="12">
        <f t="shared" ref="E9:I9" si="0">+E10+E20</f>
        <v>102551788.90000001</v>
      </c>
      <c r="F9" s="12">
        <f>+F10+F20</f>
        <v>16909923.130000003</v>
      </c>
      <c r="G9" s="12">
        <f>+G10+G20</f>
        <v>16909923.130000003</v>
      </c>
      <c r="H9" s="13">
        <f t="shared" ref="H9:H26" si="1">+G9/E9</f>
        <v>0.16489154710396281</v>
      </c>
      <c r="I9" s="14">
        <f t="shared" si="0"/>
        <v>-78456954.870000005</v>
      </c>
    </row>
    <row r="10" spans="1:10" x14ac:dyDescent="0.25">
      <c r="A10" s="15">
        <v>1.1000000000000001</v>
      </c>
      <c r="B10" s="15" t="s">
        <v>18</v>
      </c>
      <c r="C10" s="16">
        <f>+C11+C14+C16</f>
        <v>57752878</v>
      </c>
      <c r="D10" s="16">
        <f>+D11+D14+D16</f>
        <v>2679650.58</v>
      </c>
      <c r="E10" s="16">
        <f>+C10+D10</f>
        <v>60432528.579999998</v>
      </c>
      <c r="F10" s="16">
        <f>+F11+F14+F16</f>
        <v>12404662.810000001</v>
      </c>
      <c r="G10" s="16">
        <f>+G11+G14+G16</f>
        <v>12404662.810000001</v>
      </c>
      <c r="H10" s="13">
        <f t="shared" si="1"/>
        <v>0.20526466625633291</v>
      </c>
      <c r="I10" s="16">
        <f t="shared" ref="I10:I24" si="2">+G10-C10</f>
        <v>-45348215.189999998</v>
      </c>
      <c r="J10" s="17"/>
    </row>
    <row r="11" spans="1:10" x14ac:dyDescent="0.25">
      <c r="A11" s="15" t="s">
        <v>35</v>
      </c>
      <c r="B11" s="15" t="s">
        <v>19</v>
      </c>
      <c r="C11" s="16">
        <f>+C12+C13</f>
        <v>132000</v>
      </c>
      <c r="D11" s="16">
        <f>+D12+D13</f>
        <v>144131</v>
      </c>
      <c r="E11" s="16">
        <f t="shared" ref="E11:E24" si="3">+C11+D11</f>
        <v>276131</v>
      </c>
      <c r="F11" s="16">
        <f>+F12+F13</f>
        <v>179137.71</v>
      </c>
      <c r="G11" s="16">
        <f>+G12+G13</f>
        <v>179137.71</v>
      </c>
      <c r="H11" s="13">
        <f t="shared" si="1"/>
        <v>0.64874175663000533</v>
      </c>
      <c r="I11" s="16">
        <f t="shared" si="2"/>
        <v>47137.709999999992</v>
      </c>
      <c r="J11" s="17"/>
    </row>
    <row r="12" spans="1:10" x14ac:dyDescent="0.25">
      <c r="A12" s="18" t="s">
        <v>36</v>
      </c>
      <c r="B12" s="18" t="s">
        <v>20</v>
      </c>
      <c r="C12" s="19">
        <v>132000</v>
      </c>
      <c r="D12" s="20">
        <v>0</v>
      </c>
      <c r="E12" s="19">
        <f t="shared" si="3"/>
        <v>132000</v>
      </c>
      <c r="F12" s="19">
        <v>35006.71</v>
      </c>
      <c r="G12" s="21">
        <v>35006.71</v>
      </c>
      <c r="H12" s="22">
        <f t="shared" si="1"/>
        <v>0.26520234848484847</v>
      </c>
      <c r="I12" s="20">
        <f t="shared" si="2"/>
        <v>-96993.290000000008</v>
      </c>
    </row>
    <row r="13" spans="1:10" x14ac:dyDescent="0.25">
      <c r="A13" s="18" t="s">
        <v>37</v>
      </c>
      <c r="B13" s="18" t="s">
        <v>21</v>
      </c>
      <c r="C13" s="19">
        <v>0</v>
      </c>
      <c r="D13" s="20">
        <v>144131</v>
      </c>
      <c r="E13" s="19">
        <f t="shared" si="3"/>
        <v>144131</v>
      </c>
      <c r="F13" s="19">
        <v>144131</v>
      </c>
      <c r="G13" s="21">
        <v>144131</v>
      </c>
      <c r="H13" s="22">
        <f t="shared" si="1"/>
        <v>1</v>
      </c>
      <c r="I13" s="20">
        <f t="shared" si="2"/>
        <v>144131</v>
      </c>
    </row>
    <row r="14" spans="1:10" x14ac:dyDescent="0.25">
      <c r="A14" s="15" t="s">
        <v>38</v>
      </c>
      <c r="B14" s="15" t="s">
        <v>22</v>
      </c>
      <c r="C14" s="16">
        <f>+C15</f>
        <v>9116279</v>
      </c>
      <c r="D14" s="16">
        <f>+D15</f>
        <v>0</v>
      </c>
      <c r="E14" s="16">
        <f t="shared" si="3"/>
        <v>9116279</v>
      </c>
      <c r="F14" s="16">
        <f>+F15</f>
        <v>1512939.19</v>
      </c>
      <c r="G14" s="16">
        <f>+G15</f>
        <v>1512939.19</v>
      </c>
      <c r="H14" s="13">
        <f t="shared" si="1"/>
        <v>0.16596016752010331</v>
      </c>
      <c r="I14" s="16">
        <f t="shared" si="2"/>
        <v>-7603339.8100000005</v>
      </c>
    </row>
    <row r="15" spans="1:10" x14ac:dyDescent="0.25">
      <c r="A15" s="18" t="s">
        <v>39</v>
      </c>
      <c r="B15" s="18" t="s">
        <v>23</v>
      </c>
      <c r="C15" s="19">
        <v>9116279</v>
      </c>
      <c r="D15" s="20">
        <v>0</v>
      </c>
      <c r="E15" s="19">
        <f t="shared" si="3"/>
        <v>9116279</v>
      </c>
      <c r="F15" s="19">
        <v>1512939.19</v>
      </c>
      <c r="G15" s="21">
        <v>1512939.19</v>
      </c>
      <c r="H15" s="22">
        <f t="shared" si="1"/>
        <v>0.16596016752010331</v>
      </c>
      <c r="I15" s="20">
        <f t="shared" si="2"/>
        <v>-7603339.8100000005</v>
      </c>
    </row>
    <row r="16" spans="1:10" x14ac:dyDescent="0.25">
      <c r="A16" s="15" t="s">
        <v>40</v>
      </c>
      <c r="B16" s="15" t="s">
        <v>24</v>
      </c>
      <c r="C16" s="16">
        <f>+C17</f>
        <v>48504599</v>
      </c>
      <c r="D16" s="16">
        <f>+D17</f>
        <v>2535519.58</v>
      </c>
      <c r="E16" s="16">
        <f t="shared" si="3"/>
        <v>51040118.579999998</v>
      </c>
      <c r="F16" s="16">
        <f>+F17</f>
        <v>10712585.91</v>
      </c>
      <c r="G16" s="16">
        <f>+G17</f>
        <v>10712585.91</v>
      </c>
      <c r="H16" s="13">
        <f t="shared" si="1"/>
        <v>0.20988559995622175</v>
      </c>
      <c r="I16" s="16">
        <f t="shared" si="2"/>
        <v>-37792013.090000004</v>
      </c>
    </row>
    <row r="17" spans="1:9" x14ac:dyDescent="0.25">
      <c r="A17" s="18" t="s">
        <v>41</v>
      </c>
      <c r="B17" s="18" t="s">
        <v>25</v>
      </c>
      <c r="C17" s="19">
        <v>48504599</v>
      </c>
      <c r="D17" s="20">
        <v>2535519.58</v>
      </c>
      <c r="E17" s="19">
        <f t="shared" si="3"/>
        <v>51040118.579999998</v>
      </c>
      <c r="F17" s="19">
        <v>10712585.91</v>
      </c>
      <c r="G17" s="21">
        <v>10712585.91</v>
      </c>
      <c r="H17" s="22">
        <f t="shared" si="1"/>
        <v>0.20988559995622175</v>
      </c>
      <c r="I17" s="20">
        <f t="shared" si="2"/>
        <v>-37792013.090000004</v>
      </c>
    </row>
    <row r="18" spans="1:9" x14ac:dyDescent="0.25">
      <c r="A18" s="18" t="s">
        <v>42</v>
      </c>
      <c r="B18" s="18" t="s">
        <v>26</v>
      </c>
      <c r="C18" s="19">
        <v>48504599</v>
      </c>
      <c r="D18" s="20">
        <v>2535519.58</v>
      </c>
      <c r="E18" s="19">
        <f t="shared" si="3"/>
        <v>51040118.579999998</v>
      </c>
      <c r="F18" s="19">
        <v>10712585.91</v>
      </c>
      <c r="G18" s="21">
        <v>10712585.91</v>
      </c>
      <c r="H18" s="22">
        <f t="shared" si="1"/>
        <v>0.20988559995622175</v>
      </c>
      <c r="I18" s="20">
        <f t="shared" si="2"/>
        <v>-37792013.090000004</v>
      </c>
    </row>
    <row r="19" spans="1:9" x14ac:dyDescent="0.25">
      <c r="A19" s="18" t="s">
        <v>43</v>
      </c>
      <c r="B19" s="18" t="s">
        <v>27</v>
      </c>
      <c r="C19" s="19">
        <v>48504599</v>
      </c>
      <c r="D19" s="20">
        <v>2535519.58</v>
      </c>
      <c r="E19" s="19">
        <f t="shared" si="3"/>
        <v>51040118.579999998</v>
      </c>
      <c r="F19" s="19">
        <v>10712585.91</v>
      </c>
      <c r="G19" s="21">
        <v>10712585.91</v>
      </c>
      <c r="H19" s="22">
        <f t="shared" si="1"/>
        <v>0.20988559995622175</v>
      </c>
      <c r="I19" s="20">
        <f t="shared" si="2"/>
        <v>-37792013.090000004</v>
      </c>
    </row>
    <row r="20" spans="1:9" x14ac:dyDescent="0.25">
      <c r="A20" s="15">
        <v>1.2</v>
      </c>
      <c r="B20" s="15" t="s">
        <v>28</v>
      </c>
      <c r="C20" s="16">
        <f>+C21</f>
        <v>37614000</v>
      </c>
      <c r="D20" s="16">
        <f>+D21</f>
        <v>4505260.32</v>
      </c>
      <c r="E20" s="16">
        <f t="shared" si="3"/>
        <v>42119260.32</v>
      </c>
      <c r="F20" s="16">
        <f>+F21</f>
        <v>4505260.32</v>
      </c>
      <c r="G20" s="16">
        <f>+G21</f>
        <v>4505260.32</v>
      </c>
      <c r="H20" s="13">
        <f t="shared" si="1"/>
        <v>0.10696437415499228</v>
      </c>
      <c r="I20" s="16">
        <f t="shared" si="2"/>
        <v>-33108739.68</v>
      </c>
    </row>
    <row r="21" spans="1:9" x14ac:dyDescent="0.25">
      <c r="A21" s="18" t="s">
        <v>44</v>
      </c>
      <c r="B21" s="18" t="s">
        <v>29</v>
      </c>
      <c r="C21" s="19">
        <v>37614000</v>
      </c>
      <c r="D21" s="20">
        <v>4505260.32</v>
      </c>
      <c r="E21" s="19">
        <f t="shared" si="3"/>
        <v>42119260.32</v>
      </c>
      <c r="F21" s="19">
        <v>4505260.32</v>
      </c>
      <c r="G21" s="21">
        <v>4505260.32</v>
      </c>
      <c r="H21" s="22">
        <f t="shared" si="1"/>
        <v>0.10696437415499228</v>
      </c>
      <c r="I21" s="20">
        <f t="shared" si="2"/>
        <v>-33108739.68</v>
      </c>
    </row>
    <row r="22" spans="1:9" x14ac:dyDescent="0.25">
      <c r="A22" s="18" t="s">
        <v>45</v>
      </c>
      <c r="B22" s="18" t="s">
        <v>25</v>
      </c>
      <c r="C22" s="19">
        <v>37614000</v>
      </c>
      <c r="D22" s="20">
        <v>4505260.32</v>
      </c>
      <c r="E22" s="19">
        <f t="shared" si="3"/>
        <v>42119260.32</v>
      </c>
      <c r="F22" s="19">
        <v>4505260.32</v>
      </c>
      <c r="G22" s="21">
        <v>4505260.32</v>
      </c>
      <c r="H22" s="22">
        <f t="shared" si="1"/>
        <v>0.10696437415499228</v>
      </c>
      <c r="I22" s="20">
        <f t="shared" si="2"/>
        <v>-33108739.68</v>
      </c>
    </row>
    <row r="23" spans="1:9" x14ac:dyDescent="0.25">
      <c r="A23" s="18" t="s">
        <v>46</v>
      </c>
      <c r="B23" s="18" t="s">
        <v>26</v>
      </c>
      <c r="C23" s="19">
        <v>37614000</v>
      </c>
      <c r="D23" s="20">
        <v>4505260.32</v>
      </c>
      <c r="E23" s="19">
        <f t="shared" si="3"/>
        <v>42119260.32</v>
      </c>
      <c r="F23" s="19">
        <v>4505260.32</v>
      </c>
      <c r="G23" s="21">
        <v>4505260.32</v>
      </c>
      <c r="H23" s="22">
        <f t="shared" si="1"/>
        <v>0.10696437415499228</v>
      </c>
      <c r="I23" s="20">
        <f t="shared" si="2"/>
        <v>-33108739.68</v>
      </c>
    </row>
    <row r="24" spans="1:9" x14ac:dyDescent="0.25">
      <c r="A24" s="18" t="s">
        <v>47</v>
      </c>
      <c r="B24" s="18" t="s">
        <v>27</v>
      </c>
      <c r="C24" s="19">
        <v>37614000</v>
      </c>
      <c r="D24" s="20">
        <v>4505260.32</v>
      </c>
      <c r="E24" s="19">
        <f t="shared" si="3"/>
        <v>42119260.32</v>
      </c>
      <c r="F24" s="19">
        <v>4505260.32</v>
      </c>
      <c r="G24" s="21">
        <v>4505260.32</v>
      </c>
      <c r="H24" s="22">
        <f t="shared" si="1"/>
        <v>0.10696437415499228</v>
      </c>
      <c r="I24" s="20">
        <f t="shared" si="2"/>
        <v>-33108739.68</v>
      </c>
    </row>
    <row r="25" spans="1:9" x14ac:dyDescent="0.25">
      <c r="A25" s="18"/>
      <c r="B25" s="18"/>
      <c r="C25" s="18"/>
      <c r="D25" s="23"/>
      <c r="E25" s="18"/>
      <c r="F25" s="19"/>
      <c r="G25" s="11"/>
      <c r="H25" s="18"/>
      <c r="I25" s="18"/>
    </row>
    <row r="26" spans="1:9" x14ac:dyDescent="0.25">
      <c r="A26" s="24" t="s">
        <v>30</v>
      </c>
      <c r="B26" s="24"/>
      <c r="C26" s="25">
        <f>+C10+C20</f>
        <v>95366878</v>
      </c>
      <c r="D26" s="25">
        <f>+D10+D20</f>
        <v>7184910.9000000004</v>
      </c>
      <c r="E26" s="25">
        <f t="shared" ref="E26:I26" si="4">+E10+E20</f>
        <v>102551788.90000001</v>
      </c>
      <c r="F26" s="25">
        <f t="shared" si="4"/>
        <v>16909923.130000003</v>
      </c>
      <c r="G26" s="25">
        <f t="shared" si="4"/>
        <v>16909923.130000003</v>
      </c>
      <c r="H26" s="26">
        <f t="shared" si="1"/>
        <v>0.16489154710396281</v>
      </c>
      <c r="I26" s="25">
        <f t="shared" si="4"/>
        <v>-78456954.870000005</v>
      </c>
    </row>
    <row r="28" spans="1:9" x14ac:dyDescent="0.25">
      <c r="C28" s="17"/>
    </row>
    <row r="31" spans="1:9" x14ac:dyDescent="0.25">
      <c r="D31" s="17"/>
    </row>
    <row r="33" spans="1:10" x14ac:dyDescent="0.25">
      <c r="A33" s="27" t="s">
        <v>31</v>
      </c>
      <c r="B33" s="27"/>
      <c r="C33" s="27"/>
      <c r="D33" s="27"/>
      <c r="E33" s="27"/>
      <c r="F33" s="27"/>
      <c r="G33" s="27"/>
      <c r="H33" s="27"/>
      <c r="I33" s="27"/>
      <c r="J33" s="28"/>
    </row>
    <row r="34" spans="1:10" x14ac:dyDescent="0.25">
      <c r="A34" s="27" t="s">
        <v>32</v>
      </c>
      <c r="B34" s="27"/>
      <c r="C34" s="27"/>
      <c r="D34" s="27"/>
      <c r="E34" s="27"/>
      <c r="F34" s="27"/>
      <c r="G34" s="27"/>
      <c r="H34" s="27"/>
      <c r="I34" s="27"/>
      <c r="J34" s="28"/>
    </row>
    <row r="35" spans="1:10" x14ac:dyDescent="0.25">
      <c r="A35" s="27"/>
      <c r="B35" s="27"/>
      <c r="C35" s="27"/>
      <c r="D35" s="27"/>
      <c r="E35" s="27"/>
      <c r="F35" s="27"/>
      <c r="G35" s="27"/>
      <c r="H35" s="27"/>
      <c r="I35" s="27"/>
      <c r="J35" s="28"/>
    </row>
    <row r="36" spans="1:10" x14ac:dyDescent="0.25">
      <c r="A36" s="27"/>
      <c r="B36" s="27"/>
      <c r="C36" s="27"/>
      <c r="D36" s="27"/>
      <c r="E36" s="27"/>
      <c r="F36" s="27"/>
      <c r="G36" s="27"/>
      <c r="H36" s="27"/>
      <c r="I36" s="27"/>
      <c r="J36" s="28"/>
    </row>
    <row r="37" spans="1:10" x14ac:dyDescent="0.25">
      <c r="A37" s="27"/>
      <c r="B37" s="27"/>
      <c r="C37" s="27"/>
      <c r="D37" s="27"/>
      <c r="E37" s="27"/>
      <c r="F37" s="27"/>
      <c r="G37" s="27"/>
      <c r="H37" s="27"/>
      <c r="I37" s="27"/>
      <c r="J37" s="28"/>
    </row>
    <row r="38" spans="1:10" x14ac:dyDescent="0.25">
      <c r="A38" s="29"/>
      <c r="B38" s="29"/>
      <c r="C38" s="30"/>
      <c r="D38" s="29"/>
      <c r="E38" s="29"/>
      <c r="F38" s="29"/>
      <c r="G38" s="29"/>
      <c r="H38" s="29"/>
      <c r="I38" s="31"/>
      <c r="J38" s="32"/>
    </row>
    <row r="39" spans="1:10" x14ac:dyDescent="0.25">
      <c r="A39" s="29"/>
      <c r="B39" s="29"/>
      <c r="C39" s="41"/>
      <c r="D39" s="41"/>
      <c r="E39" s="33"/>
      <c r="F39" s="33"/>
      <c r="G39" s="42"/>
      <c r="H39" s="42"/>
      <c r="I39" s="36"/>
      <c r="J39" s="36"/>
    </row>
    <row r="40" spans="1:10" x14ac:dyDescent="0.25">
      <c r="A40" s="29"/>
      <c r="B40" s="29"/>
      <c r="C40" s="38" t="s">
        <v>33</v>
      </c>
      <c r="D40" s="38"/>
      <c r="E40" s="34"/>
      <c r="F40" s="34"/>
      <c r="G40" s="39" t="s">
        <v>34</v>
      </c>
      <c r="H40" s="39"/>
      <c r="I40" s="35"/>
      <c r="J40" s="35"/>
    </row>
    <row r="41" spans="1:10" x14ac:dyDescent="0.25">
      <c r="A41" s="29"/>
      <c r="B41" s="29"/>
      <c r="C41" s="29"/>
      <c r="D41" s="29"/>
      <c r="E41" s="29"/>
      <c r="F41" s="29"/>
      <c r="G41" s="29"/>
      <c r="H41" s="29"/>
      <c r="I41" s="29"/>
      <c r="J41" s="28"/>
    </row>
  </sheetData>
  <mergeCells count="8">
    <mergeCell ref="C40:D40"/>
    <mergeCell ref="G40:H40"/>
    <mergeCell ref="A1:I1"/>
    <mergeCell ref="A2:I2"/>
    <mergeCell ref="A3:I3"/>
    <mergeCell ref="A4:I4"/>
    <mergeCell ref="C39:D39"/>
    <mergeCell ref="G39:H39"/>
  </mergeCells>
  <pageMargins left="0.31496062992125984" right="0.31496062992125984" top="0.74803149606299213" bottom="0.74803149606299213" header="0.31496062992125984" footer="0.31496062992125984"/>
  <pageSetup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EAIE</vt:lpstr>
      <vt:lpstr>EAIE!Área_de_impresión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</cp:lastModifiedBy>
  <cp:lastPrinted>2017-07-25T23:20:07Z</cp:lastPrinted>
  <dcterms:created xsi:type="dcterms:W3CDTF">2017-07-25T23:16:50Z</dcterms:created>
  <dcterms:modified xsi:type="dcterms:W3CDTF">2017-07-26T21:14:43Z</dcterms:modified>
</cp:coreProperties>
</file>