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320" windowHeight="9915"/>
  </bookViews>
  <sheets>
    <sheet name="Calendario Anual" sheetId="1" r:id="rId1"/>
  </sheets>
  <externalReferences>
    <externalReference r:id="rId2"/>
  </externalReferences>
  <definedNames>
    <definedName name="_xlnm._FilterDatabase" localSheetId="0" hidden="1">'Calendario Anual'!$B$13:$O$64</definedName>
    <definedName name="_xlnm.Print_Area" localSheetId="0">'Calendario Anual'!$B$3:$O$76</definedName>
    <definedName name="CVE">#REF!</definedName>
    <definedName name="FOR">#REF!</definedName>
    <definedName name="HOM">[1]Hoja4!#REF!</definedName>
    <definedName name="Print_Titles" localSheetId="0">'Calendario Anual'!$3:$11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C40" i="1"/>
  <c r="C56" i="1" l="1"/>
  <c r="C55" i="1" s="1"/>
  <c r="C48" i="1"/>
  <c r="O55" i="1" l="1"/>
  <c r="N55" i="1"/>
  <c r="M55" i="1"/>
  <c r="L55" i="1"/>
  <c r="K55" i="1"/>
  <c r="J55" i="1"/>
  <c r="I55" i="1"/>
  <c r="H55" i="1"/>
  <c r="G55" i="1"/>
  <c r="F55" i="1"/>
  <c r="E55" i="1"/>
  <c r="D55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</calcChain>
</file>

<file path=xl/sharedStrings.xml><?xml version="1.0" encoding="utf-8"?>
<sst xmlns="http://schemas.openxmlformats.org/spreadsheetml/2006/main" count="74" uniqueCount="72">
  <si>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</si>
  <si>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</si>
  <si>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</si>
  <si>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</si>
  <si>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</si>
  <si>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</si>
  <si>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</si>
  <si>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</si>
  <si>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</si>
  <si>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</si>
  <si>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</si>
  <si>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</si>
  <si>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</si>
  <si>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</si>
  <si>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</si>
  <si>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</si>
  <si>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</si>
  <si>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</si>
  <si>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</si>
  <si>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</si>
  <si>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</si>
  <si>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</si>
  <si>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</si>
  <si>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</si>
  <si>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</si>
  <si>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</si>
  <si>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</si>
  <si>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</si>
  <si>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</si>
  <si>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</si>
  <si>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</si>
  <si>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</si>
  <si>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</si>
  <si>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</si>
  <si>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</si>
  <si>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</si>
  <si>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</si>
  <si>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</si>
  <si>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</si>
  <si>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</si>
  <si>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</si>
  <si>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</si>
  <si>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</si>
  <si>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</si>
  <si>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</si>
  <si>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</si>
  <si>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</si>
  <si>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</si>
  <si>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</si>
  <si>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</si>
  <si>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</si>
  <si>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</si>
  <si>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</si>
  <si>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</si>
  <si>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</si>
  <si>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</si>
  <si>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</si>
  <si>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</si>
  <si>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</si>
  <si>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</si>
  <si>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</si>
  <si>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</si>
  <si>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</si>
  <si>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</si>
  <si>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</si>
  <si>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</si>
  <si>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</si>
  <si>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UNIDAD DE TELEVISION DE GUANAJUATO</t>
  </si>
  <si>
    <t>Bajo protesta de decir verdad declaramos que los Estados Financieros y sus Notas son razonablemente correctos y responsabilidad del emisor</t>
  </si>
  <si>
    <t>Director General</t>
  </si>
  <si>
    <t>Director Administrativa</t>
  </si>
  <si>
    <t>Información Anual del Ejercicio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</si>
</sst>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16" fillId="2" borderId="0" xfId="0" applyFont="1" applyFill="1"/>
    <xf numFmtId="0" fontId="18" fillId="2" borderId="0" xfId="0" applyFont="1" applyFill="1" applyBorder="1" applyAlignment="1">
      <alignment horizontal="right"/>
    </xf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top" wrapText="1" indent="1"/>
    </xf>
    <xf numFmtId="0" fontId="18" fillId="2" borderId="0" xfId="0" applyFont="1" applyFill="1" applyBorder="1"/>
    <xf numFmtId="0" fontId="18" fillId="2" borderId="6" xfId="0" applyFont="1" applyFill="1" applyBorder="1" applyAlignment="1">
      <alignment horizontal="justify" vertical="top" wrapText="1"/>
    </xf>
    <xf numFmtId="164" fontId="18" fillId="2" borderId="6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2" fillId="2" borderId="6" xfId="0" applyFont="1" applyFill="1" applyBorder="1" applyAlignment="1">
      <alignment horizontal="left" vertical="top" wrapText="1" indent="1"/>
    </xf>
    <xf numFmtId="164" fontId="2" fillId="2" borderId="6" xfId="0" applyNumberFormat="1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 indent="1"/>
    </xf>
    <xf numFmtId="164" fontId="2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17" fillId="2" borderId="6" xfId="0" applyFont="1" applyFill="1" applyBorder="1" applyAlignment="1">
      <alignment horizontal="center" vertical="top" wrapText="1"/>
    </xf>
    <xf numFmtId="164" fontId="20" fillId="2" borderId="6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/>
    <xf numFmtId="0" fontId="21" fillId="0" borderId="0" xfId="165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22" fillId="0" borderId="0" xfId="165" applyFont="1" applyFill="1" applyBorder="1" applyProtection="1">
      <protection locked="0"/>
    </xf>
    <xf numFmtId="0" fontId="22" fillId="0" borderId="0" xfId="165" applyFont="1" applyFill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165" applyFont="1" applyFill="1" applyBorder="1" applyAlignment="1" applyProtection="1">
      <protection locked="0"/>
    </xf>
    <xf numFmtId="0" fontId="2" fillId="0" borderId="0" xfId="165" applyFont="1" applyFill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23" fillId="0" borderId="0" xfId="0" applyFont="1" applyProtection="1">
      <protection locked="0"/>
    </xf>
    <xf numFmtId="0" fontId="16" fillId="2" borderId="7" xfId="0" applyFont="1" applyFill="1" applyBorder="1"/>
    <xf numFmtId="0" fontId="17" fillId="0" borderId="8" xfId="0" applyFont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</cellXfs>
  <cellStyles count="166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18 2" xfId="165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5"/>
  <sheetViews>
    <sheetView showGridLines="0" tabSelected="1" zoomScale="80" zoomScaleNormal="80" workbookViewId="0">
      <pane ySplit="12" topLeftCell="A46" activePane="bottomLeft" state="frozen"/>
      <selection pane="bottomLeft" activeCell="B18" sqref="B18"/>
    </sheetView>
  </sheetViews>
  <sheetFormatPr baseColWidth="10" defaultColWidth="5" defaultRowHeight="12.75" x14ac:dyDescent="0.2"/>
  <cols>
    <col min="1" max="1" width="5" style="20"/>
    <col min="2" max="2" width="71.42578125" style="6" customWidth="1"/>
    <col min="3" max="3" width="14.140625" style="6" bestFit="1" customWidth="1"/>
    <col min="4" max="10" width="13" style="6" bestFit="1" customWidth="1"/>
    <col min="11" max="11" width="13.85546875" style="6" customWidth="1"/>
    <col min="12" max="14" width="13" style="6" bestFit="1" customWidth="1"/>
    <col min="15" max="15" width="14.140625" style="6" bestFit="1" customWidth="1"/>
    <col min="16" max="16384" width="5" style="6"/>
  </cols>
  <sheetData>
    <row r="3" spans="1:15" s="1" customFormat="1" x14ac:dyDescent="0.2">
      <c r="A3" s="19"/>
      <c r="B3" s="44" t="s">
        <v>65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1" customFormat="1" x14ac:dyDescent="0.2">
      <c r="A4" s="19"/>
      <c r="B4" s="44" t="s">
        <v>71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s="1" customFormat="1" x14ac:dyDescent="0.2">
      <c r="A5" s="19"/>
      <c r="B5" s="44" t="s">
        <v>64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5" customFormat="1" x14ac:dyDescent="0.2">
      <c r="A6" s="1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s="5" customFormat="1" x14ac:dyDescent="0.2">
      <c r="A7" s="19"/>
      <c r="B7" s="2" t="s">
        <v>66</v>
      </c>
      <c r="C7" s="46" t="s">
        <v>67</v>
      </c>
      <c r="D7" s="46"/>
      <c r="E7" s="46"/>
      <c r="F7" s="46"/>
      <c r="G7" s="46"/>
      <c r="H7" s="46"/>
      <c r="I7" s="47"/>
      <c r="J7" s="47"/>
      <c r="K7" s="47"/>
      <c r="L7" s="47"/>
      <c r="M7" s="47"/>
      <c r="N7" s="47"/>
      <c r="O7" s="47"/>
    </row>
    <row r="8" spans="1:15" s="5" customFormat="1" x14ac:dyDescent="0.2">
      <c r="A8" s="1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s="5" customFormat="1" x14ac:dyDescent="0.2">
      <c r="A9" s="19"/>
    </row>
    <row r="10" spans="1:15" s="5" customFormat="1" x14ac:dyDescent="0.2">
      <c r="A10" s="19"/>
    </row>
    <row r="11" spans="1:15" x14ac:dyDescent="0.2">
      <c r="B11" s="4"/>
      <c r="C11" s="3" t="s">
        <v>0</v>
      </c>
      <c r="D11" s="3" t="s">
        <v>1</v>
      </c>
      <c r="E11" s="3" t="s">
        <v>2</v>
      </c>
      <c r="F11" s="3" t="s">
        <v>3</v>
      </c>
      <c r="G11" s="3" t="s">
        <v>4</v>
      </c>
      <c r="H11" s="3" t="s">
        <v>5</v>
      </c>
      <c r="I11" s="3" t="s">
        <v>6</v>
      </c>
      <c r="J11" s="3" t="s">
        <v>7</v>
      </c>
      <c r="K11" s="3" t="s">
        <v>8</v>
      </c>
      <c r="L11" s="3" t="s">
        <v>9</v>
      </c>
      <c r="M11" s="3" t="s">
        <v>10</v>
      </c>
      <c r="N11" s="3" t="s">
        <v>11</v>
      </c>
      <c r="O11" s="3" t="s">
        <v>12</v>
      </c>
    </row>
    <row r="12" spans="1:15" s="25" customFormat="1" x14ac:dyDescent="0.2">
      <c r="A12" s="22"/>
      <c r="B12" s="23" t="s">
        <v>13</v>
      </c>
      <c r="C12" s="24">
        <f>+C47+C55+C39</f>
        <v>65294185.950000003</v>
      </c>
      <c r="D12" s="24">
        <f t="shared" ref="D12:O12" si="0">+D47+D55+D39</f>
        <v>4103346.79</v>
      </c>
      <c r="E12" s="24">
        <f t="shared" si="0"/>
        <v>4371255.93</v>
      </c>
      <c r="F12" s="24">
        <f t="shared" si="0"/>
        <v>4488767.5999999996</v>
      </c>
      <c r="G12" s="24">
        <f t="shared" si="0"/>
        <v>4673799.93</v>
      </c>
      <c r="H12" s="24">
        <f t="shared" si="0"/>
        <v>4669726.5999999996</v>
      </c>
      <c r="I12" s="24">
        <f t="shared" si="0"/>
        <v>4369805.99</v>
      </c>
      <c r="J12" s="24">
        <f t="shared" si="0"/>
        <v>4208368.5999999996</v>
      </c>
      <c r="K12" s="24">
        <f t="shared" si="0"/>
        <v>13638758.93</v>
      </c>
      <c r="L12" s="24">
        <f t="shared" si="0"/>
        <v>4220778.0599999996</v>
      </c>
      <c r="M12" s="24">
        <f t="shared" si="0"/>
        <v>4260437.93</v>
      </c>
      <c r="N12" s="24">
        <f t="shared" si="0"/>
        <v>4151660.6</v>
      </c>
      <c r="O12" s="24">
        <f t="shared" si="0"/>
        <v>8137478.9900000002</v>
      </c>
    </row>
    <row r="13" spans="1:15" s="9" customFormat="1" x14ac:dyDescent="0.2">
      <c r="A13" s="21"/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s="12" customFormat="1" x14ac:dyDescent="0.2">
      <c r="A14" s="18"/>
      <c r="B14" s="13" t="s">
        <v>15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</row>
    <row r="15" spans="1:15" s="12" customFormat="1" x14ac:dyDescent="0.2">
      <c r="A15" s="18"/>
      <c r="B15" s="13" t="s">
        <v>16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s="12" customFormat="1" x14ac:dyDescent="0.2">
      <c r="A16" s="18"/>
      <c r="B16" s="13" t="s">
        <v>17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s="12" customFormat="1" x14ac:dyDescent="0.2">
      <c r="A17" s="18"/>
      <c r="B17" s="13" t="s">
        <v>18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1:15" s="12" customFormat="1" x14ac:dyDescent="0.2">
      <c r="A18" s="18"/>
      <c r="B18" s="13" t="s">
        <v>19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s="12" customFormat="1" x14ac:dyDescent="0.2">
      <c r="A19" s="18"/>
      <c r="B19" s="13" t="s">
        <v>20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s="12" customFormat="1" x14ac:dyDescent="0.2">
      <c r="A20" s="18"/>
      <c r="B20" s="13" t="s">
        <v>21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s="12" customFormat="1" x14ac:dyDescent="0.2">
      <c r="A21" s="18"/>
      <c r="B21" s="13" t="s">
        <v>22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1:15" s="12" customFormat="1" ht="25.5" x14ac:dyDescent="0.2">
      <c r="A22" s="18"/>
      <c r="B22" s="13" t="s">
        <v>23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s="9" customFormat="1" x14ac:dyDescent="0.2">
      <c r="A23" s="21"/>
      <c r="B23" s="15" t="s">
        <v>24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s="12" customFormat="1" x14ac:dyDescent="0.2">
      <c r="A24" s="18"/>
      <c r="B24" s="13" t="s">
        <v>25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s="12" customFormat="1" x14ac:dyDescent="0.2">
      <c r="A25" s="18"/>
      <c r="B25" s="13" t="s">
        <v>26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s="12" customFormat="1" x14ac:dyDescent="0.2">
      <c r="A26" s="18"/>
      <c r="B26" s="13" t="s">
        <v>27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s="12" customFormat="1" x14ac:dyDescent="0.2">
      <c r="A27" s="18"/>
      <c r="B27" s="13" t="s">
        <v>28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s="12" customFormat="1" x14ac:dyDescent="0.2">
      <c r="A28" s="18"/>
      <c r="B28" s="13" t="s">
        <v>21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s="9" customFormat="1" x14ac:dyDescent="0.2">
      <c r="A29" s="21"/>
      <c r="B29" s="15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s="12" customFormat="1" x14ac:dyDescent="0.2">
      <c r="A30" s="18"/>
      <c r="B30" s="13" t="s">
        <v>30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s="12" customFormat="1" ht="38.25" x14ac:dyDescent="0.2">
      <c r="A31" s="18"/>
      <c r="B31" s="13" t="s">
        <v>31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s="9" customFormat="1" x14ac:dyDescent="0.2">
      <c r="A32" s="21"/>
      <c r="B32" s="1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s="12" customFormat="1" ht="25.5" x14ac:dyDescent="0.2">
      <c r="A33" s="18"/>
      <c r="B33" s="13" t="s">
        <v>33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s="12" customFormat="1" x14ac:dyDescent="0.2">
      <c r="A34" s="18"/>
      <c r="B34" s="13" t="s">
        <v>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s="12" customFormat="1" x14ac:dyDescent="0.2">
      <c r="A35" s="18"/>
      <c r="B35" s="13" t="s">
        <v>35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s="12" customFormat="1" x14ac:dyDescent="0.2">
      <c r="A36" s="18"/>
      <c r="B36" s="13" t="s">
        <v>36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s="12" customFormat="1" x14ac:dyDescent="0.2">
      <c r="A37" s="18"/>
      <c r="B37" s="13" t="s">
        <v>21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s="12" customFormat="1" ht="25.5" x14ac:dyDescent="0.2">
      <c r="A38" s="18"/>
      <c r="B38" s="13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s="9" customFormat="1" x14ac:dyDescent="0.2">
      <c r="A39" s="21"/>
      <c r="B39" s="10" t="s">
        <v>38</v>
      </c>
      <c r="C39" s="11">
        <f>+C40</f>
        <v>252000</v>
      </c>
      <c r="D39" s="11">
        <f t="shared" ref="D39:O39" si="1">+D40</f>
        <v>21000</v>
      </c>
      <c r="E39" s="11">
        <f t="shared" si="1"/>
        <v>21000</v>
      </c>
      <c r="F39" s="11">
        <f t="shared" si="1"/>
        <v>21000</v>
      </c>
      <c r="G39" s="11">
        <f t="shared" si="1"/>
        <v>21000</v>
      </c>
      <c r="H39" s="11">
        <f t="shared" si="1"/>
        <v>21000</v>
      </c>
      <c r="I39" s="11">
        <f t="shared" si="1"/>
        <v>21000</v>
      </c>
      <c r="J39" s="11">
        <f t="shared" si="1"/>
        <v>21000</v>
      </c>
      <c r="K39" s="11">
        <f t="shared" si="1"/>
        <v>21000</v>
      </c>
      <c r="L39" s="11">
        <f t="shared" si="1"/>
        <v>21000</v>
      </c>
      <c r="M39" s="11">
        <f t="shared" si="1"/>
        <v>21000</v>
      </c>
      <c r="N39" s="11">
        <f t="shared" si="1"/>
        <v>21000</v>
      </c>
      <c r="O39" s="11">
        <f t="shared" si="1"/>
        <v>21000</v>
      </c>
    </row>
    <row r="40" spans="1:15" s="12" customFormat="1" x14ac:dyDescent="0.2">
      <c r="A40" s="18"/>
      <c r="B40" s="13" t="s">
        <v>39</v>
      </c>
      <c r="C40" s="14">
        <f>SUM(D40:O40)</f>
        <v>252000</v>
      </c>
      <c r="D40" s="14">
        <v>21000</v>
      </c>
      <c r="E40" s="14">
        <v>21000</v>
      </c>
      <c r="F40" s="14">
        <v>21000</v>
      </c>
      <c r="G40" s="14">
        <v>21000</v>
      </c>
      <c r="H40" s="14">
        <v>21000</v>
      </c>
      <c r="I40" s="14">
        <v>21000</v>
      </c>
      <c r="J40" s="14">
        <v>21000</v>
      </c>
      <c r="K40" s="14">
        <v>21000</v>
      </c>
      <c r="L40" s="14">
        <v>21000</v>
      </c>
      <c r="M40" s="14">
        <v>21000</v>
      </c>
      <c r="N40" s="14">
        <v>21000</v>
      </c>
      <c r="O40" s="14">
        <v>21000</v>
      </c>
    </row>
    <row r="41" spans="1:15" s="12" customFormat="1" x14ac:dyDescent="0.2">
      <c r="A41" s="18"/>
      <c r="B41" s="13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s="12" customFormat="1" ht="25.5" x14ac:dyDescent="0.2">
      <c r="A42" s="18"/>
      <c r="B42" s="13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s="9" customFormat="1" x14ac:dyDescent="0.2">
      <c r="A43" s="21"/>
      <c r="B43" s="10" t="s">
        <v>42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s="12" customFormat="1" x14ac:dyDescent="0.2">
      <c r="A44" s="18"/>
      <c r="B44" s="13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</row>
    <row r="45" spans="1:15" s="12" customFormat="1" x14ac:dyDescent="0.2">
      <c r="A45" s="18"/>
      <c r="B45" s="13" t="s">
        <v>44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s="12" customFormat="1" ht="25.5" x14ac:dyDescent="0.2">
      <c r="A46" s="18"/>
      <c r="B46" s="13" t="s">
        <v>45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s="9" customFormat="1" x14ac:dyDescent="0.2">
      <c r="A47" s="21"/>
      <c r="B47" s="15" t="s">
        <v>46</v>
      </c>
      <c r="C47" s="11">
        <f>+C48</f>
        <v>9199999.9999999981</v>
      </c>
      <c r="D47" s="11">
        <f t="shared" ref="D47:O47" si="2">+D48</f>
        <v>766666.68</v>
      </c>
      <c r="E47" s="11">
        <f t="shared" si="2"/>
        <v>766666.68</v>
      </c>
      <c r="F47" s="11">
        <f t="shared" si="2"/>
        <v>766666.68</v>
      </c>
      <c r="G47" s="11">
        <f t="shared" si="2"/>
        <v>766666.68</v>
      </c>
      <c r="H47" s="11">
        <f t="shared" si="2"/>
        <v>766666.68</v>
      </c>
      <c r="I47" s="11">
        <f t="shared" si="2"/>
        <v>766666.68</v>
      </c>
      <c r="J47" s="11">
        <f t="shared" si="2"/>
        <v>766666.68</v>
      </c>
      <c r="K47" s="11">
        <f t="shared" si="2"/>
        <v>766666.68</v>
      </c>
      <c r="L47" s="11">
        <f t="shared" si="2"/>
        <v>766666.68</v>
      </c>
      <c r="M47" s="11">
        <f t="shared" si="2"/>
        <v>766666.68</v>
      </c>
      <c r="N47" s="11">
        <f t="shared" si="2"/>
        <v>766666.68</v>
      </c>
      <c r="O47" s="11">
        <f t="shared" si="2"/>
        <v>766666.52</v>
      </c>
    </row>
    <row r="48" spans="1:15" s="18" customFormat="1" x14ac:dyDescent="0.2">
      <c r="B48" s="16" t="s">
        <v>47</v>
      </c>
      <c r="C48" s="17">
        <f>SUM(D48:O48)</f>
        <v>9199999.9999999981</v>
      </c>
      <c r="D48" s="17">
        <v>766666.68</v>
      </c>
      <c r="E48" s="17">
        <v>766666.68</v>
      </c>
      <c r="F48" s="17">
        <v>766666.68</v>
      </c>
      <c r="G48" s="17">
        <v>766666.68</v>
      </c>
      <c r="H48" s="17">
        <v>766666.68</v>
      </c>
      <c r="I48" s="17">
        <v>766666.68</v>
      </c>
      <c r="J48" s="17">
        <v>766666.68</v>
      </c>
      <c r="K48" s="17">
        <v>766666.68</v>
      </c>
      <c r="L48" s="17">
        <v>766666.68</v>
      </c>
      <c r="M48" s="17">
        <v>766666.68</v>
      </c>
      <c r="N48" s="17">
        <v>766666.68</v>
      </c>
      <c r="O48" s="17">
        <v>766666.52</v>
      </c>
    </row>
    <row r="49" spans="1:15" s="12" customFormat="1" x14ac:dyDescent="0.2">
      <c r="A49" s="18"/>
      <c r="B49" s="13" t="s">
        <v>48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</row>
    <row r="50" spans="1:15" s="12" customFormat="1" ht="25.5" x14ac:dyDescent="0.2">
      <c r="A50" s="18"/>
      <c r="B50" s="13" t="s">
        <v>49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</row>
    <row r="51" spans="1:15" s="9" customFormat="1" x14ac:dyDescent="0.2">
      <c r="A51" s="21"/>
      <c r="B51" s="10" t="s">
        <v>50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s="12" customFormat="1" x14ac:dyDescent="0.2">
      <c r="A52" s="18"/>
      <c r="B52" s="13" t="s">
        <v>51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</row>
    <row r="53" spans="1:15" s="12" customFormat="1" x14ac:dyDescent="0.2">
      <c r="A53" s="18"/>
      <c r="B53" s="13" t="s">
        <v>52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</row>
    <row r="54" spans="1:15" s="12" customFormat="1" x14ac:dyDescent="0.2">
      <c r="A54" s="18"/>
      <c r="B54" s="13" t="s">
        <v>53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</row>
    <row r="55" spans="1:15" s="9" customFormat="1" x14ac:dyDescent="0.2">
      <c r="A55" s="21"/>
      <c r="B55" s="10" t="s">
        <v>54</v>
      </c>
      <c r="C55" s="11">
        <f>+C56</f>
        <v>55842185.950000003</v>
      </c>
      <c r="D55" s="11">
        <f t="shared" ref="D55:O55" si="3">+D56</f>
        <v>3315680.11</v>
      </c>
      <c r="E55" s="11">
        <f t="shared" si="3"/>
        <v>3583589.25</v>
      </c>
      <c r="F55" s="11">
        <f t="shared" si="3"/>
        <v>3701100.92</v>
      </c>
      <c r="G55" s="11">
        <f t="shared" si="3"/>
        <v>3886133.25</v>
      </c>
      <c r="H55" s="11">
        <f t="shared" si="3"/>
        <v>3882059.92</v>
      </c>
      <c r="I55" s="11">
        <f t="shared" si="3"/>
        <v>3582139.31</v>
      </c>
      <c r="J55" s="11">
        <f t="shared" si="3"/>
        <v>3420701.92</v>
      </c>
      <c r="K55" s="11">
        <f t="shared" si="3"/>
        <v>12851092.25</v>
      </c>
      <c r="L55" s="11">
        <f t="shared" si="3"/>
        <v>3433111.38</v>
      </c>
      <c r="M55" s="11">
        <f t="shared" si="3"/>
        <v>3472771.25</v>
      </c>
      <c r="N55" s="11">
        <f t="shared" si="3"/>
        <v>3363993.92</v>
      </c>
      <c r="O55" s="11">
        <f t="shared" si="3"/>
        <v>7349812.4699999997</v>
      </c>
    </row>
    <row r="56" spans="1:15" s="18" customFormat="1" x14ac:dyDescent="0.2">
      <c r="B56" s="16" t="s">
        <v>55</v>
      </c>
      <c r="C56" s="17">
        <f>SUM(D56:O56)</f>
        <v>55842185.950000003</v>
      </c>
      <c r="D56" s="17">
        <v>3315680.11</v>
      </c>
      <c r="E56" s="17">
        <v>3583589.25</v>
      </c>
      <c r="F56" s="17">
        <v>3701100.92</v>
      </c>
      <c r="G56" s="17">
        <v>3886133.25</v>
      </c>
      <c r="H56" s="17">
        <v>3882059.92</v>
      </c>
      <c r="I56" s="17">
        <v>3582139.31</v>
      </c>
      <c r="J56" s="17">
        <v>3420701.92</v>
      </c>
      <c r="K56" s="17">
        <v>12851092.25</v>
      </c>
      <c r="L56" s="17">
        <v>3433111.38</v>
      </c>
      <c r="M56" s="17">
        <v>3472771.25</v>
      </c>
      <c r="N56" s="17">
        <v>3363993.92</v>
      </c>
      <c r="O56" s="17">
        <v>7349812.4699999997</v>
      </c>
    </row>
    <row r="57" spans="1:15" s="12" customFormat="1" x14ac:dyDescent="0.2">
      <c r="A57" s="18"/>
      <c r="B57" s="13" t="s">
        <v>56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</row>
    <row r="58" spans="1:15" s="12" customFormat="1" x14ac:dyDescent="0.2">
      <c r="A58" s="18"/>
      <c r="B58" s="13" t="s">
        <v>57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</row>
    <row r="59" spans="1:15" s="12" customFormat="1" x14ac:dyDescent="0.2">
      <c r="A59" s="18"/>
      <c r="B59" s="13" t="s">
        <v>58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</row>
    <row r="60" spans="1:15" s="18" customFormat="1" x14ac:dyDescent="0.2">
      <c r="B60" s="16" t="s">
        <v>59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1:15" s="12" customFormat="1" x14ac:dyDescent="0.2">
      <c r="A61" s="18"/>
      <c r="B61" s="13" t="s">
        <v>60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</row>
    <row r="62" spans="1:15" s="9" customFormat="1" x14ac:dyDescent="0.2">
      <c r="A62" s="21"/>
      <c r="B62" s="10" t="s">
        <v>61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</row>
    <row r="63" spans="1:15" x14ac:dyDescent="0.2">
      <c r="B63" s="8" t="s">
        <v>62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x14ac:dyDescent="0.2">
      <c r="B64" s="8" t="s">
        <v>63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</row>
    <row r="68" spans="2:10" ht="15" x14ac:dyDescent="0.25">
      <c r="B68" s="26" t="s">
        <v>68</v>
      </c>
      <c r="C68" s="27"/>
      <c r="D68" s="27"/>
    </row>
    <row r="69" spans="2:10" ht="15" x14ac:dyDescent="0.25">
      <c r="B69" s="28"/>
      <c r="C69" s="28"/>
      <c r="D69" s="27"/>
    </row>
    <row r="70" spans="2:10" x14ac:dyDescent="0.2">
      <c r="B70" s="29"/>
      <c r="C70" s="30"/>
      <c r="D70" s="31"/>
    </row>
    <row r="71" spans="2:10" x14ac:dyDescent="0.2">
      <c r="B71" s="32"/>
      <c r="C71" s="32"/>
      <c r="D71" s="31"/>
    </row>
    <row r="72" spans="2:10" x14ac:dyDescent="0.2">
      <c r="B72" s="33"/>
      <c r="C72" s="33"/>
      <c r="D72" s="34"/>
    </row>
    <row r="73" spans="2:10" ht="15" x14ac:dyDescent="0.25">
      <c r="B73" s="35"/>
      <c r="C73" s="36"/>
      <c r="D73" s="37"/>
    </row>
    <row r="74" spans="2:10" ht="15" x14ac:dyDescent="0.25">
      <c r="C74" s="38"/>
      <c r="D74" s="41"/>
      <c r="G74" s="39"/>
      <c r="I74" s="38"/>
      <c r="J74" s="41"/>
    </row>
    <row r="75" spans="2:10" x14ac:dyDescent="0.2">
      <c r="C75" s="42" t="s">
        <v>69</v>
      </c>
      <c r="D75" s="42"/>
      <c r="G75" s="40"/>
      <c r="I75" s="42" t="s">
        <v>70</v>
      </c>
      <c r="J75" s="42"/>
    </row>
  </sheetData>
  <autoFilter ref="B13:O64"/>
  <mergeCells count="7">
    <mergeCell ref="C75:D75"/>
    <mergeCell ref="I75:J75"/>
    <mergeCell ref="B8:O8"/>
    <mergeCell ref="B3:O3"/>
    <mergeCell ref="B4:O4"/>
    <mergeCell ref="B5:O5"/>
    <mergeCell ref="B6:O6"/>
  </mergeCells>
  <printOptions horizontalCentered="1"/>
  <pageMargins left="0.31496062992125984" right="0.31496062992125984" top="0.48" bottom="0.25" header="0.31496062992125984" footer="0.17"/>
  <pageSetup scale="54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Anual</vt:lpstr>
      <vt:lpstr>'Calendario Anual'!Área_de_impresión</vt:lpstr>
      <vt:lpstr>'Calendario Anual'!Print_Titles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HUGO</cp:lastModifiedBy>
  <cp:lastPrinted>2017-07-28T21:33:56Z</cp:lastPrinted>
  <dcterms:created xsi:type="dcterms:W3CDTF">2014-03-14T22:16:36Z</dcterms:created>
  <dcterms:modified xsi:type="dcterms:W3CDTF">2017-08-04T18:37:28Z</dcterms:modified>
</cp:coreProperties>
</file>