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definedNames>
    <definedName name="_xlnm.Print_Area" localSheetId="1">'F4'!$A$1:$E$78</definedName>
  </definedNames>
  <calcPr calcId="145621"/>
</workbook>
</file>

<file path=xl/calcChain.xml><?xml version="1.0" encoding="utf-8"?>
<calcChain xmlns="http://schemas.openxmlformats.org/spreadsheetml/2006/main">
  <c r="E68" i="1" l="1"/>
  <c r="E69" i="1"/>
  <c r="E60" i="1"/>
  <c r="D60" i="1"/>
  <c r="D68" i="1"/>
  <c r="D69" i="1"/>
  <c r="C60" i="1"/>
  <c r="C68" i="1"/>
  <c r="C69" i="1"/>
  <c r="E46" i="1"/>
  <c r="E54" i="1"/>
  <c r="E55" i="1"/>
  <c r="D46" i="1"/>
  <c r="D54" i="1"/>
  <c r="D55" i="1"/>
  <c r="C46" i="1"/>
  <c r="C54" i="1"/>
  <c r="C55" i="1"/>
  <c r="D41" i="1"/>
  <c r="E37" i="1"/>
  <c r="D37" i="1"/>
  <c r="C37" i="1"/>
  <c r="E34" i="1"/>
  <c r="E41" i="1"/>
  <c r="D34" i="1"/>
  <c r="C34" i="1"/>
  <c r="C41" i="1"/>
  <c r="E26" i="1"/>
  <c r="D26" i="1"/>
  <c r="C26" i="1"/>
  <c r="E16" i="1"/>
  <c r="D16" i="1"/>
  <c r="E12" i="1"/>
  <c r="D12" i="1"/>
  <c r="C12" i="1"/>
  <c r="E7" i="1"/>
  <c r="D7" i="1"/>
  <c r="D20" i="1"/>
  <c r="D21" i="1"/>
  <c r="D22" i="1"/>
  <c r="D30" i="1"/>
  <c r="C7" i="1"/>
  <c r="E20" i="1"/>
  <c r="C20" i="1"/>
  <c r="C21" i="1"/>
  <c r="C22" i="1"/>
  <c r="C30" i="1"/>
  <c r="E21" i="1"/>
  <c r="E22" i="1"/>
  <c r="E30" i="1"/>
</calcChain>
</file>

<file path=xl/sharedStrings.xml><?xml version="1.0" encoding="utf-8"?>
<sst xmlns="http://schemas.openxmlformats.org/spreadsheetml/2006/main" count="65" uniqueCount="46">
  <si>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</si>
  <si>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</si>
  <si>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</si>
  <si>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</si>
  <si>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</si>
  <si>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</si>
  <si>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</si>
  <si>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</si>
  <si>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</si>
  <si>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</si>
  <si>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</si>
  <si>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</si>
  <si>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</si>
  <si>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</si>
  <si>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</si>
  <si>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</si>
  <si>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</si>
  <si>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</si>
  <si>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</si>
  <si>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</si>
  <si>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</si>
  <si>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</si>
  <si>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</si>
  <si>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</si>
  <si>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</si>
  <si>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</si>
  <si>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</si>
  <si>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</si>
  <si>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</si>
  <si>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</si>
  <si>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</si>
  <si>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</si>
  <si>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</si>
  <si>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</si>
  <si>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</si>
  <si>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</si>
  <si>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</si>
  <si>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</si>
  <si>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</si>
  <si>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</si>
  <si>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</si>
  <si>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</si>
  <si>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UNIDAD DE TELEVISION DE GUANAJUATO
Balance Presupuestario - LDF
al 30 de Junio de 2017
PESOS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</si>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</sst>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2" x14ac:knownFonts="1"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1" fillId="0" borderId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/>
    </xf>
    <xf numFmtId="0" fontId="4" fillId="0" borderId="5" xfId="0" applyFont="1" applyBorder="1"/>
    <xf numFmtId="0" fontId="6" fillId="0" borderId="0" xfId="0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wrapText="1" indent="1"/>
    </xf>
    <xf numFmtId="4" fontId="4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" fontId="4" fillId="3" borderId="6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/>
    <xf numFmtId="0" fontId="6" fillId="0" borderId="8" xfId="0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4" fillId="0" borderId="0" xfId="1" applyProtection="1">
      <protection locked="0"/>
    </xf>
    <xf numFmtId="0" fontId="4" fillId="0" borderId="0" xfId="1"/>
    <xf numFmtId="0" fontId="7" fillId="0" borderId="0" xfId="1" applyFont="1"/>
    <xf numFmtId="0" fontId="8" fillId="0" borderId="0" xfId="0" applyFont="1"/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10" fillId="0" borderId="0" xfId="1" applyFont="1" applyFill="1" applyBorder="1"/>
    <xf numFmtId="164" fontId="10" fillId="0" borderId="0" xfId="2" applyFont="1" applyFill="1" applyBorder="1" applyAlignment="1" applyProtection="1"/>
    <xf numFmtId="0" fontId="11" fillId="0" borderId="0" xfId="1" applyFont="1" applyFill="1" applyBorder="1" applyAlignment="1">
      <alignment horizontal="right" vertical="top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 applyProtection="1">
      <protection locked="0"/>
    </xf>
    <xf numFmtId="0" fontId="10" fillId="0" borderId="12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protection locked="0"/>
    </xf>
    <xf numFmtId="0" fontId="11" fillId="0" borderId="0" xfId="1" applyFont="1" applyFill="1" applyBorder="1" applyAlignment="1">
      <alignment horizontal="center"/>
    </xf>
    <xf numFmtId="0" fontId="10" fillId="0" borderId="0" xfId="1" applyFont="1" applyFill="1" applyBorder="1" applyAlignment="1" applyProtection="1">
      <alignment horizontal="center" vertical="top" wrapText="1"/>
      <protection locked="0"/>
    </xf>
    <xf numFmtId="0" fontId="10" fillId="0" borderId="0" xfId="1" applyFont="1" applyFill="1" applyBorder="1" applyAlignment="1" applyProtection="1">
      <alignment vertical="top" wrapText="1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1524000</xdr:colOff>
      <xdr:row>75</xdr:row>
      <xdr:rowOff>0</xdr:rowOff>
    </xdr:from>
    <xdr:to>
      <xdr:col>1</xdr:col>
      <xdr:colOff>3514725</xdr:colOff>
      <xdr:row>75</xdr:row>
      <xdr:rowOff>0</xdr:rowOff>
    </xdr:to>
    <xdr:cxnSp macro="">
      <xdr:nvCxnSpPr>
        <xdr:cNvPr id="2" name="1 Conector recto"/>
        <xdr:cNvCxnSpPr/>
      </xdr:nvCxnSpPr>
      <xdr:spPr>
        <a:xfrm>
          <a:off x="1581150" y="10086975"/>
          <a:ext cx="1990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activeCell="B19" sqref="B19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77053546.859999999</v>
      </c>
      <c r="D7" s="8">
        <f>SUM(D8:D10)</f>
        <v>38749142.590000004</v>
      </c>
      <c r="E7" s="8">
        <f>SUM(E8:E10)</f>
        <v>38749142.590000004</v>
      </c>
    </row>
    <row r="8" spans="1:6" x14ac:dyDescent="0.2">
      <c r="A8" s="6"/>
      <c r="B8" s="9" t="s">
        <v>5</v>
      </c>
      <c r="C8" s="10">
        <v>77053546.859999999</v>
      </c>
      <c r="D8" s="10">
        <v>38749142.590000004</v>
      </c>
      <c r="E8" s="10">
        <v>38749142.590000004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77053546.859999999</v>
      </c>
      <c r="D12" s="8">
        <f>SUM(D13:D14)</f>
        <v>36684982.780000001</v>
      </c>
      <c r="E12" s="8">
        <f>SUM(E13:E14)</f>
        <v>36660189.82</v>
      </c>
      <c r="F12" s="24"/>
    </row>
    <row r="13" spans="1:6" x14ac:dyDescent="0.2">
      <c r="A13" s="6"/>
      <c r="B13" s="9" t="s">
        <v>9</v>
      </c>
      <c r="C13" s="10">
        <v>77053546.859999999</v>
      </c>
      <c r="D13" s="10">
        <v>36684982.780000001</v>
      </c>
      <c r="E13" s="10">
        <v>36660189.82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3643255.54</v>
      </c>
      <c r="E16" s="8">
        <f>SUM(E17:E18)</f>
        <v>3596963.14</v>
      </c>
      <c r="F16" s="24"/>
    </row>
    <row r="17" spans="1:5" x14ac:dyDescent="0.2">
      <c r="A17" s="6"/>
      <c r="B17" s="9" t="s">
        <v>12</v>
      </c>
      <c r="C17" s="12"/>
      <c r="D17" s="10">
        <v>3643255.54</v>
      </c>
      <c r="E17" s="10">
        <v>3596963.14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5707415.3500000024</v>
      </c>
      <c r="E20" s="8">
        <f>E7-E12+E16</f>
        <v>5685915.9100000039</v>
      </c>
    </row>
    <row r="21" spans="1:5" x14ac:dyDescent="0.2">
      <c r="A21" s="6"/>
      <c r="B21" s="7" t="s">
        <v>15</v>
      </c>
      <c r="C21" s="8">
        <f>C20-C41</f>
        <v>0</v>
      </c>
      <c r="D21" s="8">
        <f>D20-D41</f>
        <v>5707415.3500000024</v>
      </c>
      <c r="E21" s="8">
        <f>E20-E41</f>
        <v>5685915.9100000039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2064159.8100000024</v>
      </c>
      <c r="E22" s="8">
        <f>E21-E16</f>
        <v>2088952.7700000037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>SUM(D27:D28)</f>
        <v>0</v>
      </c>
      <c r="E26" s="8">
        <f>SUM(E27:E28)</f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>D22+D26</f>
        <v>2064159.8100000024</v>
      </c>
      <c r="E30" s="8">
        <f>E22+E26</f>
        <v>2088952.7700000037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>SUM(D35:D36)</f>
        <v>0</v>
      </c>
      <c r="E34" s="8">
        <f>SUM(E35:E36)</f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>SUM(D38:D39)</f>
        <v>0</v>
      </c>
      <c r="E37" s="8">
        <f>SUM(E38:E39)</f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>D34-D37</f>
        <v>0</v>
      </c>
      <c r="E41" s="8">
        <f>E34-E37</f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77053546.859999999</v>
      </c>
      <c r="D45" s="10">
        <v>38749142.590000004</v>
      </c>
      <c r="E45" s="10">
        <v>38749142.590000004</v>
      </c>
    </row>
    <row r="46" spans="1:5" x14ac:dyDescent="0.2">
      <c r="A46" s="6"/>
      <c r="B46" s="15" t="s">
        <v>34</v>
      </c>
      <c r="C46" s="10">
        <f>C47-C48</f>
        <v>0</v>
      </c>
      <c r="D46" s="10">
        <f>D47-D48</f>
        <v>0</v>
      </c>
      <c r="E46" s="10">
        <f>E47-E48</f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77053546.859999999</v>
      </c>
      <c r="D50" s="10">
        <v>36684982.780000001</v>
      </c>
      <c r="E50" s="10">
        <v>36660189.82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3643255.54</v>
      </c>
      <c r="E52" s="10">
        <v>3596963.14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>D45+D46-D50+D52</f>
        <v>5707415.3500000024</v>
      </c>
      <c r="E54" s="8">
        <f>E45+E46-E50+E52</f>
        <v>5685915.9100000039</v>
      </c>
    </row>
    <row r="55" spans="1:5" x14ac:dyDescent="0.2">
      <c r="A55" s="6"/>
      <c r="B55" s="7" t="s">
        <v>36</v>
      </c>
      <c r="C55" s="8">
        <f>C54-C46</f>
        <v>0</v>
      </c>
      <c r="D55" s="8">
        <f>D54-D46</f>
        <v>5707415.3500000024</v>
      </c>
      <c r="E55" s="8">
        <f>E54-E46</f>
        <v>5685915.9100000039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>D61-D62</f>
        <v>0</v>
      </c>
      <c r="E60" s="10">
        <f>E61-E62</f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>D68-D60</f>
        <v>0</v>
      </c>
      <c r="E69" s="8">
        <f>E68-E60</f>
        <v>0</v>
      </c>
    </row>
    <row r="70" spans="1:5" ht="5.0999999999999996" customHeight="1" x14ac:dyDescent="0.2">
      <c r="A70" s="18"/>
      <c r="B70" s="19"/>
      <c r="C70" s="20"/>
      <c r="D70" s="20"/>
      <c r="E70" s="20"/>
    </row>
    <row r="73" spans="1:5" ht="12.75" x14ac:dyDescent="0.2">
      <c r="B73" s="37" t="s">
        <v>43</v>
      </c>
      <c r="C73" s="38"/>
      <c r="D73" s="38"/>
      <c r="E73" s="38"/>
    </row>
    <row r="74" spans="1:5" ht="12.75" x14ac:dyDescent="0.2">
      <c r="B74" s="39"/>
      <c r="C74" s="40"/>
      <c r="D74" s="41"/>
      <c r="E74" s="42"/>
    </row>
    <row r="75" spans="1:5" ht="12.75" x14ac:dyDescent="0.2">
      <c r="B75" s="43"/>
      <c r="C75" s="43"/>
      <c r="D75" s="44"/>
      <c r="E75" s="44"/>
    </row>
    <row r="76" spans="1:5" ht="12.75" x14ac:dyDescent="0.2">
      <c r="B76" s="45"/>
      <c r="C76" s="45"/>
      <c r="D76" s="46"/>
      <c r="E76" s="46"/>
    </row>
    <row r="77" spans="1:5" ht="12.75" x14ac:dyDescent="0.2">
      <c r="B77" s="47" t="s">
        <v>44</v>
      </c>
      <c r="C77" s="48"/>
      <c r="D77" s="46" t="s">
        <v>45</v>
      </c>
      <c r="E77" s="46"/>
    </row>
  </sheetData>
  <mergeCells count="9">
    <mergeCell ref="D75:E75"/>
    <mergeCell ref="D76:E76"/>
    <mergeCell ref="D77:E77"/>
    <mergeCell ref="A57:B57"/>
    <mergeCell ref="A1:E4"/>
    <mergeCell ref="A5:B5"/>
    <mergeCell ref="A24:B24"/>
    <mergeCell ref="A32:B32"/>
    <mergeCell ref="A43:B4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2017-08-07T17:36:23Z</cp:lastPrinted>
  <dcterms:created xsi:type="dcterms:W3CDTF">2017-01-11T17:21:42Z</dcterms:created>
  <dcterms:modified xsi:type="dcterms:W3CDTF">2017-08-07T17:36:36Z</dcterms:modified>
</cp:coreProperties>
</file>