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7755"/>
  </bookViews>
  <sheets>
    <sheet name="F7b_PE_GTO_PDH_00_17" sheetId="1" r:id="rId1"/>
  </sheets>
  <definedNames>
    <definedName name="_xlnm.Print_Area" localSheetId="0">F7b_PE_GTO_PDH_00_17!$A$1:$G$31</definedName>
  </definedNames>
  <calcPr calcId="145621"/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F23" i="1"/>
  <c r="F22" i="1"/>
  <c r="F21" i="1"/>
  <c r="F20" i="1"/>
  <c r="F19" i="1"/>
  <c r="E23" i="1"/>
  <c r="E22" i="1"/>
  <c r="E21" i="1"/>
  <c r="E20" i="1"/>
  <c r="E19" i="1"/>
  <c r="D19" i="1"/>
  <c r="D23" i="1"/>
  <c r="D22" i="1"/>
  <c r="D21" i="1"/>
  <c r="D20" i="1"/>
  <c r="C23" i="1"/>
  <c r="C22" i="1"/>
  <c r="C21" i="1"/>
  <c r="C20" i="1"/>
  <c r="C18" i="1"/>
  <c r="C29" i="1"/>
  <c r="C19" i="1"/>
  <c r="C7" i="1"/>
  <c r="D7" i="1"/>
  <c r="E7" i="1"/>
  <c r="F7" i="1"/>
  <c r="G7" i="1"/>
  <c r="B7" i="1"/>
  <c r="B18" i="1"/>
  <c r="B29" i="1"/>
  <c r="G18" i="1"/>
  <c r="G29" i="1"/>
  <c r="F18" i="1"/>
  <c r="F29" i="1"/>
  <c r="E18" i="1"/>
  <c r="E29" i="1"/>
  <c r="D18" i="1"/>
  <c r="D29" i="1"/>
</calcChain>
</file>

<file path=xl/sharedStrings.xml><?xml version="1.0" encoding="utf-8"?>
<sst xmlns="http://schemas.openxmlformats.org/spreadsheetml/2006/main" count="33" uniqueCount="21">
  <si>
    <t>Proyecciones de Egresos - LDF</t>
  </si>
  <si>
    <t>(Pesos)</t>
  </si>
  <si>
    <t xml:space="preserve">(Cifras nominales) </t>
  </si>
  <si>
    <t>Concepto (b)</t>
  </si>
  <si>
    <t>Año en Cuestión 2017</t>
  </si>
  <si>
    <t>(c)</t>
  </si>
  <si>
    <t>(d)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</si>
  <si>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</si>
  <si>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</si>
  <si>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</si>
  <si>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</si>
  <si>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</si>
  <si>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</si>
  <si>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</si>
  <si>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</si>
  <si>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</si>
  <si>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</si>
  <si>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</si>
  <si>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</si>
  <si>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</si>
  <si>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UNIDAD DE TELEVISION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</si>
</sst>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4" fontId="1" fillId="0" borderId="2" xfId="0" applyNumberFormat="1" applyFont="1" applyBorder="1"/>
    <xf numFmtId="0" fontId="1" fillId="0" borderId="1" xfId="0" applyFont="1" applyBorder="1" applyAlignment="1">
      <alignment wrapText="1"/>
    </xf>
    <xf numFmtId="0" fontId="2" fillId="0" borderId="3" xfId="0" applyFont="1" applyBorder="1"/>
    <xf numFmtId="4" fontId="2" fillId="0" borderId="3" xfId="0" applyNumberFormat="1" applyFont="1" applyBorder="1"/>
    <xf numFmtId="4" fontId="2" fillId="0" borderId="4" xfId="0" applyNumberFormat="1" applyFont="1" applyBorder="1"/>
    <xf numFmtId="0" fontId="3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4" fontId="2" fillId="3" borderId="1" xfId="0" applyNumberFormat="1" applyFont="1" applyFill="1" applyBorder="1"/>
    <xf numFmtId="4" fontId="2" fillId="3" borderId="2" xfId="0" applyNumberFormat="1" applyFon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tabSelected="1" workbookViewId="0">
      <selection activeCell="E14" sqref="E14"/>
    </sheetView>
  </sheetViews>
  <sheetFormatPr baseColWidth="10" defaultRowHeight="15" x14ac:dyDescent="0.25"/>
  <cols>
    <col min="1" max="1" width="41.140625" style="8" customWidth="1"/>
    <col min="2" max="2" width="14.42578125" style="8" customWidth="1"/>
    <col min="3" max="3" width="13.5703125" style="8" customWidth="1"/>
    <col min="4" max="4" width="14.5703125" style="8" customWidth="1"/>
    <col min="5" max="5" width="14.85546875" style="8" customWidth="1"/>
    <col min="6" max="6" width="15.85546875" style="8" customWidth="1"/>
    <col min="7" max="7" width="14.85546875" style="8" customWidth="1"/>
    <col min="8" max="16384" width="11.42578125" style="8"/>
  </cols>
  <sheetData>
    <row r="1" spans="1:7" x14ac:dyDescent="0.25">
      <c r="A1" s="19" t="s">
        <v>20</v>
      </c>
      <c r="B1" s="20"/>
      <c r="C1" s="20"/>
      <c r="D1" s="20"/>
      <c r="E1" s="20"/>
      <c r="F1" s="20"/>
      <c r="G1" s="21"/>
    </row>
    <row r="2" spans="1:7" x14ac:dyDescent="0.25">
      <c r="A2" s="22" t="s">
        <v>0</v>
      </c>
      <c r="B2" s="23"/>
      <c r="C2" s="23"/>
      <c r="D2" s="23"/>
      <c r="E2" s="23"/>
      <c r="F2" s="23"/>
      <c r="G2" s="24"/>
    </row>
    <row r="3" spans="1:7" x14ac:dyDescent="0.25">
      <c r="A3" s="22" t="s">
        <v>1</v>
      </c>
      <c r="B3" s="23"/>
      <c r="C3" s="23"/>
      <c r="D3" s="23"/>
      <c r="E3" s="23"/>
      <c r="F3" s="23"/>
      <c r="G3" s="24"/>
    </row>
    <row r="4" spans="1:7" x14ac:dyDescent="0.25">
      <c r="A4" s="25" t="s">
        <v>2</v>
      </c>
      <c r="B4" s="26"/>
      <c r="C4" s="26"/>
      <c r="D4" s="26"/>
      <c r="E4" s="26"/>
      <c r="F4" s="26"/>
      <c r="G4" s="27"/>
    </row>
    <row r="5" spans="1:7" ht="33" customHeight="1" x14ac:dyDescent="0.25">
      <c r="A5" s="10" t="s">
        <v>3</v>
      </c>
      <c r="B5" s="9" t="s">
        <v>4</v>
      </c>
      <c r="C5" s="10">
        <v>2018</v>
      </c>
      <c r="D5" s="10">
        <v>2019</v>
      </c>
      <c r="E5" s="10">
        <v>2020</v>
      </c>
      <c r="F5" s="10">
        <v>2021</v>
      </c>
      <c r="G5" s="17">
        <v>2022</v>
      </c>
    </row>
    <row r="6" spans="1:7" x14ac:dyDescent="0.25">
      <c r="A6" s="11"/>
      <c r="B6" s="12" t="s">
        <v>5</v>
      </c>
      <c r="C6" s="12" t="s">
        <v>6</v>
      </c>
      <c r="D6" s="12" t="s">
        <v>6</v>
      </c>
      <c r="E6" s="12" t="s">
        <v>6</v>
      </c>
      <c r="F6" s="12" t="s">
        <v>6</v>
      </c>
      <c r="G6" s="18" t="s">
        <v>6</v>
      </c>
    </row>
    <row r="7" spans="1:7" x14ac:dyDescent="0.25">
      <c r="A7" s="14" t="s">
        <v>7</v>
      </c>
      <c r="B7" s="15">
        <f t="shared" ref="B7:G7" si="0">SUM(B8:B16)</f>
        <v>0</v>
      </c>
      <c r="C7" s="15">
        <f t="shared" si="0"/>
        <v>0</v>
      </c>
      <c r="D7" s="15">
        <f t="shared" si="0"/>
        <v>0</v>
      </c>
      <c r="E7" s="15">
        <f t="shared" si="0"/>
        <v>0</v>
      </c>
      <c r="F7" s="15">
        <f t="shared" si="0"/>
        <v>0</v>
      </c>
      <c r="G7" s="16">
        <f t="shared" si="0"/>
        <v>0</v>
      </c>
    </row>
    <row r="8" spans="1:7" x14ac:dyDescent="0.25">
      <c r="A8" s="1" t="s">
        <v>8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3">
        <v>0</v>
      </c>
    </row>
    <row r="9" spans="1:7" x14ac:dyDescent="0.25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3">
        <v>0</v>
      </c>
    </row>
    <row r="10" spans="1:7" x14ac:dyDescent="0.25">
      <c r="A10" s="1" t="s">
        <v>10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3">
        <v>0</v>
      </c>
    </row>
    <row r="11" spans="1:7" ht="26.25" x14ac:dyDescent="0.25">
      <c r="A11" s="4" t="s">
        <v>11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3">
        <v>0</v>
      </c>
    </row>
    <row r="12" spans="1:7" x14ac:dyDescent="0.25">
      <c r="A12" s="1" t="s">
        <v>12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3">
        <v>0</v>
      </c>
    </row>
    <row r="13" spans="1:7" x14ac:dyDescent="0.25">
      <c r="A13" s="1" t="s">
        <v>13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3">
        <v>0</v>
      </c>
    </row>
    <row r="14" spans="1:7" x14ac:dyDescent="0.25">
      <c r="A14" s="1" t="s">
        <v>14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3">
        <v>0</v>
      </c>
    </row>
    <row r="15" spans="1:7" x14ac:dyDescent="0.25">
      <c r="A15" s="1" t="s">
        <v>15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3">
        <v>0</v>
      </c>
    </row>
    <row r="16" spans="1:7" x14ac:dyDescent="0.25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3">
        <v>0</v>
      </c>
    </row>
    <row r="17" spans="1:7" x14ac:dyDescent="0.25">
      <c r="A17" s="1"/>
      <c r="B17" s="2"/>
      <c r="C17" s="2"/>
      <c r="D17" s="2"/>
      <c r="E17" s="2"/>
      <c r="F17" s="2"/>
      <c r="G17" s="3"/>
    </row>
    <row r="18" spans="1:7" x14ac:dyDescent="0.25">
      <c r="A18" s="13" t="s">
        <v>17</v>
      </c>
      <c r="B18" s="15">
        <f t="shared" ref="B18:G18" si="1">SUM(B19:B27)</f>
        <v>77053546.859999999</v>
      </c>
      <c r="C18" s="15">
        <f t="shared" si="1"/>
        <v>79642546.034496009</v>
      </c>
      <c r="D18" s="15">
        <f t="shared" si="1"/>
        <v>82430035.14570336</v>
      </c>
      <c r="E18" s="15">
        <f t="shared" si="1"/>
        <v>85562376.481240079</v>
      </c>
      <c r="F18" s="15">
        <f t="shared" si="1"/>
        <v>88984871.540489703</v>
      </c>
      <c r="G18" s="16">
        <f t="shared" si="1"/>
        <v>92633251.273649767</v>
      </c>
    </row>
    <row r="19" spans="1:7" x14ac:dyDescent="0.25">
      <c r="A19" s="1" t="s">
        <v>8</v>
      </c>
      <c r="B19" s="2">
        <v>40829063.200000003</v>
      </c>
      <c r="C19" s="2">
        <f>+B19*1.0336</f>
        <v>42200919.723520003</v>
      </c>
      <c r="D19" s="2">
        <f>+C19*1.035</f>
        <v>43677951.9138432</v>
      </c>
      <c r="E19" s="2">
        <f>++D19*1.038</f>
        <v>45337714.086569242</v>
      </c>
      <c r="F19" s="2">
        <f>+E19*1.04</f>
        <v>47151222.650032014</v>
      </c>
      <c r="G19" s="3">
        <f>+F19*1.041</f>
        <v>49084422.77868332</v>
      </c>
    </row>
    <row r="20" spans="1:7" x14ac:dyDescent="0.25">
      <c r="A20" s="1" t="s">
        <v>9</v>
      </c>
      <c r="B20" s="2">
        <v>3597170</v>
      </c>
      <c r="C20" s="2">
        <f>+B20*1.0336</f>
        <v>3718034.9120000005</v>
      </c>
      <c r="D20" s="2">
        <f>+C20*1.035</f>
        <v>3848166.1339200004</v>
      </c>
      <c r="E20" s="2">
        <f>++D20*1.038</f>
        <v>3994396.4470089604</v>
      </c>
      <c r="F20" s="2">
        <f>+E20*1.04</f>
        <v>4154172.304889319</v>
      </c>
      <c r="G20" s="3">
        <f>+F20*1.041</f>
        <v>4324493.3693897808</v>
      </c>
    </row>
    <row r="21" spans="1:7" x14ac:dyDescent="0.25">
      <c r="A21" s="1" t="s">
        <v>10</v>
      </c>
      <c r="B21" s="2">
        <v>20707313.66</v>
      </c>
      <c r="C21" s="2">
        <f>+B21*1.0336</f>
        <v>21403079.398976002</v>
      </c>
      <c r="D21" s="2">
        <f>+C21*1.035</f>
        <v>22152187.17794016</v>
      </c>
      <c r="E21" s="2">
        <f>++D21*1.038</f>
        <v>22993970.290701889</v>
      </c>
      <c r="F21" s="2">
        <f>+E21*1.04</f>
        <v>23913729.102329966</v>
      </c>
      <c r="G21" s="3">
        <f>+F21*1.041</f>
        <v>24894191.995525494</v>
      </c>
    </row>
    <row r="22" spans="1:7" ht="26.25" x14ac:dyDescent="0.25">
      <c r="A22" s="4" t="s">
        <v>11</v>
      </c>
      <c r="B22" s="2">
        <v>120000</v>
      </c>
      <c r="C22" s="2">
        <f>+B22*1.0336</f>
        <v>124032.00000000001</v>
      </c>
      <c r="D22" s="2">
        <f>+C22*1.035</f>
        <v>128373.12000000001</v>
      </c>
      <c r="E22" s="2">
        <f>++D22*1.038</f>
        <v>133251.29856000002</v>
      </c>
      <c r="F22" s="2">
        <f>+E22*1.04</f>
        <v>138581.35050240002</v>
      </c>
      <c r="G22" s="3">
        <f>+F22*1.041</f>
        <v>144263.18587299841</v>
      </c>
    </row>
    <row r="23" spans="1:7" x14ac:dyDescent="0.25">
      <c r="A23" s="1" t="s">
        <v>12</v>
      </c>
      <c r="B23" s="2">
        <v>11800000</v>
      </c>
      <c r="C23" s="2">
        <f>+B23*1.0336</f>
        <v>12196480</v>
      </c>
      <c r="D23" s="2">
        <f>+C23*1.035</f>
        <v>12623356.799999999</v>
      </c>
      <c r="E23" s="2">
        <f>++D23*1.038</f>
        <v>13103044.358399998</v>
      </c>
      <c r="F23" s="2">
        <f>+E23*1.04</f>
        <v>13627166.132735999</v>
      </c>
      <c r="G23" s="3">
        <f>+F23*1.041</f>
        <v>14185879.944178175</v>
      </c>
    </row>
    <row r="24" spans="1:7" x14ac:dyDescent="0.25">
      <c r="A24" s="1" t="s">
        <v>13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3">
        <v>0</v>
      </c>
    </row>
    <row r="25" spans="1:7" x14ac:dyDescent="0.25">
      <c r="A25" s="1" t="s">
        <v>14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3">
        <v>0</v>
      </c>
    </row>
    <row r="26" spans="1:7" x14ac:dyDescent="0.25">
      <c r="A26" s="1" t="s">
        <v>18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3">
        <v>0</v>
      </c>
    </row>
    <row r="27" spans="1:7" x14ac:dyDescent="0.25">
      <c r="A27" s="1" t="s">
        <v>16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3">
        <v>0</v>
      </c>
    </row>
    <row r="28" spans="1:7" x14ac:dyDescent="0.25">
      <c r="A28" s="1"/>
      <c r="B28" s="2"/>
      <c r="C28" s="2"/>
      <c r="D28" s="2"/>
      <c r="E28" s="2"/>
      <c r="F28" s="2"/>
      <c r="G28" s="3"/>
    </row>
    <row r="29" spans="1:7" x14ac:dyDescent="0.25">
      <c r="A29" s="5" t="s">
        <v>19</v>
      </c>
      <c r="B29" s="6">
        <f t="shared" ref="B29:G29" si="2">+B7+B18</f>
        <v>77053546.859999999</v>
      </c>
      <c r="C29" s="6">
        <f t="shared" si="2"/>
        <v>79642546.034496009</v>
      </c>
      <c r="D29" s="6">
        <f t="shared" si="2"/>
        <v>82430035.14570336</v>
      </c>
      <c r="E29" s="6">
        <f t="shared" si="2"/>
        <v>85562376.481240079</v>
      </c>
      <c r="F29" s="6">
        <f t="shared" si="2"/>
        <v>88984871.540489703</v>
      </c>
      <c r="G29" s="7">
        <f t="shared" si="2"/>
        <v>92633251.273649767</v>
      </c>
    </row>
  </sheetData>
  <mergeCells count="4">
    <mergeCell ref="A1:G1"/>
    <mergeCell ref="A2:G2"/>
    <mergeCell ref="A3:G3"/>
    <mergeCell ref="A4:G4"/>
  </mergeCells>
  <printOptions horizontalCentered="1"/>
  <pageMargins left="0.59055118110236227" right="0.51181102362204722" top="0.74803149606299213" bottom="0.74803149606299213" header="0.31496062992125984" footer="0.31496062992125984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F7b_PE_GTO_PDH_00_17</vt:lpstr>
      <vt:lpstr>'F7b_PE_GTO_PDH_00_17'!Área_de_impresión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2017-08-07T18:21:44Z</cp:lastPrinted>
  <dcterms:created xsi:type="dcterms:W3CDTF">2017-02-02T21:34:30Z</dcterms:created>
  <dcterms:modified xsi:type="dcterms:W3CDTF">2017-08-07T18:21:46Z</dcterms:modified>
</cp:coreProperties>
</file>