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'F4'!$A$1:$E$75</definedName>
    <definedName name="_xlnm.Print_Titles" localSheetId="1">'F4'!$1:$5</definedName>
  </definedNames>
  <calcPr calcId="145621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C41" i="1"/>
  <c r="E41" i="1"/>
  <c r="E20" i="1"/>
  <c r="D20" i="1"/>
  <c r="D21" i="1" s="1"/>
  <c r="D22" i="1" s="1"/>
  <c r="D30" i="1" s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<sst xmlns="http://schemas.openxmlformats.org/spreadsheetml/2006/main" count="65" uniqueCount="46">
  <si>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</si>
  <si>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</si>
  <si>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</si>
  <si>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</si>
  <si>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</si>
  <si>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</si>
  <si>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</si>
  <si>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</si>
  <si>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</si>
  <si>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</si>
  <si>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</si>
  <si>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</si>
  <si>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</si>
  <si>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</si>
  <si>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</si>
  <si>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</si>
  <si>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</si>
  <si>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</si>
  <si>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</si>
  <si>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</si>
  <si>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</si>
  <si>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</si>
  <si>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</si>
  <si>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</si>
  <si>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</si>
  <si>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</si>
  <si>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</si>
  <si>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</si>
  <si>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</si>
  <si>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</si>
  <si>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</si>
  <si>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</si>
  <si>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</si>
  <si>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</si>
  <si>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</si>
  <si>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</si>
  <si>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</si>
  <si>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</si>
  <si>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</si>
  <si>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</si>
  <si>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</si>
  <si>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</si>
  <si>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UNIDAD DE TELEVISION DE GUANAJUATO
Balance Presupuestario - LDF
al 30 de Junio de 2018
PESOS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</si>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</sst>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  <numFmt numFmtId="170" formatCode="_(* #,##0.00_);_(* \(#,##0.00\);_(* &quot;-&quot;??_);_(@_)"/>
  </numFmts>
  <fonts count="4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8" applyNumberFormat="0" applyAlignment="0" applyProtection="0"/>
    <xf numFmtId="0" fontId="17" fillId="8" borderId="19" applyNumberFormat="0" applyAlignment="0" applyProtection="0"/>
    <xf numFmtId="0" fontId="18" fillId="8" borderId="18" applyNumberFormat="0" applyAlignment="0" applyProtection="0"/>
    <xf numFmtId="0" fontId="19" fillId="0" borderId="20" applyNumberFormat="0" applyFill="0" applyAlignment="0" applyProtection="0"/>
    <xf numFmtId="0" fontId="20" fillId="9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22" applyNumberFormat="0" applyFont="0" applyAlignment="0" applyProtection="0"/>
    <xf numFmtId="0" fontId="27" fillId="0" borderId="0"/>
    <xf numFmtId="164" fontId="27" fillId="0" borderId="0"/>
    <xf numFmtId="165" fontId="25" fillId="0" borderId="0" applyFill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166" fontId="25" fillId="0" borderId="0" applyFill="0" applyBorder="0" applyAlignment="0" applyProtection="0"/>
    <xf numFmtId="167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1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7" fillId="0" borderId="0" applyFont="0" applyFill="0" applyBorder="0" applyAlignment="0" applyProtection="0"/>
    <xf numFmtId="165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27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6" fillId="35" borderId="25" applyNumberFormat="0" applyProtection="0">
      <alignment horizontal="left" vertical="center" indent="1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  <xf numFmtId="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10" borderId="22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3" fillId="0" borderId="0" xfId="0" applyFont="1" applyBorder="1" applyAlignment="1">
      <alignment horizontal="left" vertical="center" wrapText="1"/>
    </xf>
    <xf numFmtId="0" fontId="8" fillId="0" borderId="0" xfId="467" applyBorder="1"/>
    <xf numFmtId="0" fontId="3" fillId="0" borderId="0" xfId="0" applyFont="1" applyAlignment="1">
      <alignment wrapText="1"/>
    </xf>
    <xf numFmtId="0" fontId="4" fillId="0" borderId="8" xfId="0" applyFont="1" applyBorder="1" applyAlignment="1">
      <alignment vertical="center" wrapText="1"/>
    </xf>
    <xf numFmtId="0" fontId="8" fillId="0" borderId="0" xfId="467"/>
    <xf numFmtId="0" fontId="34" fillId="0" borderId="0" xfId="466" applyFont="1" applyFill="1" applyProtection="1">
      <protection locked="0"/>
    </xf>
    <xf numFmtId="0" fontId="37" fillId="0" borderId="0" xfId="466" applyFont="1" applyFill="1" applyBorder="1" applyAlignment="1" applyProtection="1">
      <alignment horizontal="center" vertical="top" wrapText="1"/>
      <protection locked="0"/>
    </xf>
    <xf numFmtId="0" fontId="36" fillId="0" borderId="0" xfId="467" applyFont="1"/>
    <xf numFmtId="0" fontId="34" fillId="0" borderId="0" xfId="467" applyFont="1" applyAlignment="1"/>
    <xf numFmtId="49" fontId="34" fillId="0" borderId="0" xfId="466" applyNumberFormat="1" applyFont="1" applyFill="1" applyProtection="1">
      <protection locked="0"/>
    </xf>
    <xf numFmtId="4" fontId="34" fillId="0" borderId="7" xfId="466" applyNumberFormat="1" applyFont="1" applyFill="1" applyBorder="1" applyProtection="1">
      <protection locked="0"/>
    </xf>
    <xf numFmtId="0" fontId="36" fillId="0" borderId="7" xfId="467" applyFont="1" applyBorder="1"/>
    <xf numFmtId="0" fontId="36" fillId="0" borderId="0" xfId="467" applyFont="1" applyAlignment="1">
      <alignment wrapText="1"/>
    </xf>
    <xf numFmtId="49" fontId="34" fillId="0" borderId="0" xfId="466" applyNumberFormat="1" applyFont="1" applyFill="1" applyAlignment="1" applyProtection="1">
      <alignment wrapText="1"/>
      <protection locked="0"/>
    </xf>
    <xf numFmtId="0" fontId="35" fillId="0" borderId="24" xfId="466" applyFont="1" applyFill="1" applyBorder="1" applyAlignment="1" applyProtection="1">
      <alignment horizontal="center" wrapText="1"/>
      <protection locked="0"/>
    </xf>
    <xf numFmtId="0" fontId="37" fillId="0" borderId="0" xfId="466" applyFont="1" applyFill="1" applyBorder="1" applyAlignment="1" applyProtection="1">
      <alignment horizontal="center" vertical="top"/>
      <protection locked="0"/>
    </xf>
    <xf numFmtId="0" fontId="31" fillId="0" borderId="2" xfId="466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7" fillId="0" borderId="0" xfId="466" applyFont="1" applyFill="1" applyBorder="1" applyAlignment="1" applyProtection="1">
      <alignment vertical="top"/>
      <protection locked="0"/>
    </xf>
    <xf numFmtId="0" fontId="35" fillId="0" borderId="0" xfId="466" applyFont="1" applyFill="1" applyBorder="1" applyAlignment="1" applyProtection="1">
      <protection locked="0"/>
    </xf>
  </cellXfs>
  <cellStyles count="488">
    <cellStyle name="=C:\WINNT\SYSTEM32\COMMAND.COM" xfId="45"/>
    <cellStyle name="20% - Énfasis1" xfId="19" builtinId="30" customBuiltin="1"/>
    <cellStyle name="20% - Énfasis1 2" xfId="48"/>
    <cellStyle name="20% - Énfasis2" xfId="23" builtinId="34" customBuiltin="1"/>
    <cellStyle name="20% - Énfasis2 2" xfId="49"/>
    <cellStyle name="20% - Énfasis3" xfId="27" builtinId="38" customBuiltin="1"/>
    <cellStyle name="20% - Énfasis3 2" xfId="50"/>
    <cellStyle name="20% - Énfasis4" xfId="31" builtinId="42" customBuiltin="1"/>
    <cellStyle name="20% - Énfasis4 2" xfId="5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3 2" xfId="52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3 2" xfId="53"/>
    <cellStyle name="60% - Énfasis4" xfId="33" builtinId="44" customBuiltin="1"/>
    <cellStyle name="60% - Énfasis4 2" xfId="54"/>
    <cellStyle name="60% - Énfasis5" xfId="37" builtinId="48" customBuiltin="1"/>
    <cellStyle name="60% - Énfasis6" xfId="41" builtinId="52" customBuiltin="1"/>
    <cellStyle name="60% - Énfasis6 2" xfId="55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Comma 10 4" xfId="479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8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9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42"/>
    <cellStyle name="Normal 2" xfId="1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44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43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1" builtinId="21" customBuiltin="1"/>
    <cellStyle name="SAPBEXstdItem" xfId="449"/>
    <cellStyle name="Texto de advertencia" xfId="15" builtinId="11" customBuiltin="1"/>
    <cellStyle name="Texto explicativo" xfId="16" builtinId="53" customBuiltin="1"/>
    <cellStyle name="Texto explicativo 2" xfId="482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E75"/>
    </sheetView>
  </sheetViews>
  <sheetFormatPr baseColWidth="10" defaultRowHeight="11.25" x14ac:dyDescent="0.2"/>
  <cols>
    <col min="1" max="1" width="1" style="1" customWidth="1"/>
    <col min="2" max="2" width="48.1640625" style="22" customWidth="1"/>
    <col min="3" max="3" width="17.83203125" style="1" customWidth="1"/>
    <col min="4" max="4" width="18.83203125" style="1" customWidth="1"/>
    <col min="5" max="5" width="19.83203125" style="1" customWidth="1"/>
    <col min="6" max="16384" width="12" style="1"/>
  </cols>
  <sheetData>
    <row r="1" spans="1:6" ht="12.75" customHeight="1" x14ac:dyDescent="0.2">
      <c r="A1" s="38" t="s">
        <v>42</v>
      </c>
      <c r="B1" s="39"/>
      <c r="C1" s="39"/>
      <c r="D1" s="39"/>
      <c r="E1" s="40"/>
    </row>
    <row r="2" spans="1:6" ht="12.75" customHeight="1" x14ac:dyDescent="0.2">
      <c r="A2" s="41"/>
      <c r="B2" s="42"/>
      <c r="C2" s="42"/>
      <c r="D2" s="42"/>
      <c r="E2" s="43"/>
    </row>
    <row r="3" spans="1:6" ht="12.75" customHeight="1" x14ac:dyDescent="0.2">
      <c r="A3" s="41"/>
      <c r="B3" s="42"/>
      <c r="C3" s="42"/>
      <c r="D3" s="42"/>
      <c r="E3" s="43"/>
    </row>
    <row r="4" spans="1:6" ht="12.75" customHeight="1" x14ac:dyDescent="0.2">
      <c r="A4" s="44"/>
      <c r="B4" s="45"/>
      <c r="C4" s="45"/>
      <c r="D4" s="45"/>
      <c r="E4" s="46"/>
    </row>
    <row r="5" spans="1:6" ht="22.5" x14ac:dyDescent="0.2">
      <c r="A5" s="47" t="s">
        <v>0</v>
      </c>
      <c r="B5" s="48"/>
      <c r="C5" s="2" t="s">
        <v>1</v>
      </c>
      <c r="D5" s="2" t="s">
        <v>2</v>
      </c>
      <c r="E5" s="2" t="s">
        <v>3</v>
      </c>
    </row>
    <row r="6" spans="1:6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78768550.920000002</v>
      </c>
      <c r="D7" s="8">
        <f t="shared" ref="D7:E7" si="0">SUM(D8:D10)</f>
        <v>46520065.369999997</v>
      </c>
      <c r="E7" s="8">
        <f t="shared" si="0"/>
        <v>46520065.369999997</v>
      </c>
    </row>
    <row r="8" spans="1:6" x14ac:dyDescent="0.2">
      <c r="A8" s="6"/>
      <c r="B8" s="20" t="s">
        <v>5</v>
      </c>
      <c r="C8" s="9">
        <v>78768550.920000002</v>
      </c>
      <c r="D8" s="9">
        <v>46520065.369999997</v>
      </c>
      <c r="E8" s="9">
        <v>46520065.369999997</v>
      </c>
    </row>
    <row r="9" spans="1:6" x14ac:dyDescent="0.2">
      <c r="A9" s="6"/>
      <c r="B9" s="20" t="s">
        <v>6</v>
      </c>
      <c r="C9" s="9">
        <v>0</v>
      </c>
      <c r="D9" s="9">
        <v>0</v>
      </c>
      <c r="E9" s="9">
        <v>0</v>
      </c>
    </row>
    <row r="10" spans="1:6" x14ac:dyDescent="0.2">
      <c r="A10" s="6"/>
      <c r="B10" s="20" t="s">
        <v>7</v>
      </c>
      <c r="C10" s="9"/>
      <c r="D10" s="9"/>
      <c r="E10" s="9"/>
    </row>
    <row r="11" spans="1:6" x14ac:dyDescent="0.2">
      <c r="A11" s="6"/>
      <c r="B11" s="10"/>
      <c r="C11" s="9"/>
      <c r="D11" s="9"/>
      <c r="E11" s="9"/>
    </row>
    <row r="12" spans="1:6" ht="12.75" x14ac:dyDescent="0.2">
      <c r="A12" s="6"/>
      <c r="B12" s="7" t="s">
        <v>8</v>
      </c>
      <c r="C12" s="8">
        <f>SUM(C13:C14)</f>
        <v>78768550.920000002</v>
      </c>
      <c r="D12" s="8">
        <f t="shared" ref="D12:E12" si="1">SUM(D13:D14)</f>
        <v>31417701.82</v>
      </c>
      <c r="E12" s="8">
        <f t="shared" si="1"/>
        <v>31398039.949999999</v>
      </c>
      <c r="F12" s="19"/>
    </row>
    <row r="13" spans="1:6" ht="22.5" x14ac:dyDescent="0.2">
      <c r="A13" s="6"/>
      <c r="B13" s="20" t="s">
        <v>9</v>
      </c>
      <c r="C13" s="9">
        <v>78768550.920000002</v>
      </c>
      <c r="D13" s="9">
        <v>31417701.82</v>
      </c>
      <c r="E13" s="9">
        <v>31398039.949999999</v>
      </c>
    </row>
    <row r="14" spans="1:6" ht="22.5" x14ac:dyDescent="0.2">
      <c r="A14" s="6"/>
      <c r="B14" s="20" t="s">
        <v>10</v>
      </c>
      <c r="C14" s="9">
        <v>0</v>
      </c>
      <c r="D14" s="9">
        <v>0</v>
      </c>
      <c r="E14" s="9">
        <v>0</v>
      </c>
    </row>
    <row r="15" spans="1:6" x14ac:dyDescent="0.2">
      <c r="A15" s="6"/>
      <c r="B15" s="10"/>
      <c r="C15" s="9"/>
      <c r="D15" s="9"/>
      <c r="E15" s="9"/>
    </row>
    <row r="16" spans="1:6" ht="22.5" x14ac:dyDescent="0.2">
      <c r="A16" s="6"/>
      <c r="B16" s="7" t="s">
        <v>11</v>
      </c>
      <c r="C16" s="11"/>
      <c r="D16" s="8">
        <f>SUM(D17:D18)</f>
        <v>0</v>
      </c>
      <c r="E16" s="8">
        <f>SUM(E17:E18)</f>
        <v>0</v>
      </c>
      <c r="F16" s="19"/>
    </row>
    <row r="17" spans="1:5" ht="22.5" x14ac:dyDescent="0.2">
      <c r="A17" s="6"/>
      <c r="B17" s="20" t="s">
        <v>12</v>
      </c>
      <c r="C17" s="11"/>
      <c r="D17" s="9">
        <v>0</v>
      </c>
      <c r="E17" s="9">
        <v>0</v>
      </c>
    </row>
    <row r="18" spans="1:5" ht="22.5" x14ac:dyDescent="0.2">
      <c r="A18" s="6"/>
      <c r="B18" s="20" t="s">
        <v>13</v>
      </c>
      <c r="C18" s="11"/>
      <c r="D18" s="9">
        <v>0</v>
      </c>
      <c r="E18" s="9">
        <v>0</v>
      </c>
    </row>
    <row r="19" spans="1:5" x14ac:dyDescent="0.2">
      <c r="A19" s="6"/>
      <c r="B19" s="10"/>
      <c r="C19" s="9"/>
      <c r="D19" s="9"/>
      <c r="E19" s="9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15102363.549999997</v>
      </c>
      <c r="E20" s="8">
        <f>E7-E12+E16</f>
        <v>15122025.419999998</v>
      </c>
    </row>
    <row r="21" spans="1:5" ht="22.5" x14ac:dyDescent="0.2">
      <c r="A21" s="6"/>
      <c r="B21" s="7" t="s">
        <v>15</v>
      </c>
      <c r="C21" s="8">
        <f>C20-C41</f>
        <v>0</v>
      </c>
      <c r="D21" s="8">
        <f t="shared" ref="D21:E21" si="2">D20-D41</f>
        <v>15102363.549999997</v>
      </c>
      <c r="E21" s="8">
        <f t="shared" si="2"/>
        <v>15122025.419999998</v>
      </c>
    </row>
    <row r="22" spans="1:5" ht="33.75" x14ac:dyDescent="0.2">
      <c r="A22" s="6"/>
      <c r="B22" s="7" t="s">
        <v>16</v>
      </c>
      <c r="C22" s="8">
        <f>C21</f>
        <v>0</v>
      </c>
      <c r="D22" s="8">
        <f>D21-D16</f>
        <v>15102363.549999997</v>
      </c>
      <c r="E22" s="8">
        <f>E21-E16</f>
        <v>15122025.419999998</v>
      </c>
    </row>
    <row r="23" spans="1:5" x14ac:dyDescent="0.2">
      <c r="A23" s="6"/>
      <c r="B23" s="10"/>
      <c r="C23" s="9"/>
      <c r="D23" s="9"/>
      <c r="E23" s="9"/>
    </row>
    <row r="24" spans="1:5" x14ac:dyDescent="0.2">
      <c r="A24" s="47" t="s">
        <v>17</v>
      </c>
      <c r="B24" s="48"/>
      <c r="C24" s="12" t="s">
        <v>18</v>
      </c>
      <c r="D24" s="12" t="s">
        <v>2</v>
      </c>
      <c r="E24" s="12" t="s">
        <v>19</v>
      </c>
    </row>
    <row r="25" spans="1:5" x14ac:dyDescent="0.2">
      <c r="A25" s="6"/>
      <c r="B25" s="10"/>
      <c r="C25" s="9"/>
      <c r="D25" s="9"/>
      <c r="E25" s="9"/>
    </row>
    <row r="26" spans="1:5" ht="22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ht="22.5" x14ac:dyDescent="0.2">
      <c r="A27" s="6"/>
      <c r="B27" s="20" t="s">
        <v>21</v>
      </c>
      <c r="C27" s="9"/>
      <c r="D27" s="9"/>
      <c r="E27" s="9"/>
    </row>
    <row r="28" spans="1:5" ht="22.5" x14ac:dyDescent="0.2">
      <c r="A28" s="6"/>
      <c r="B28" s="20" t="s">
        <v>22</v>
      </c>
      <c r="C28" s="9"/>
      <c r="D28" s="9"/>
      <c r="E28" s="9"/>
    </row>
    <row r="29" spans="1:5" x14ac:dyDescent="0.2">
      <c r="A29" s="6"/>
      <c r="B29" s="10"/>
      <c r="C29" s="9"/>
      <c r="D29" s="9"/>
      <c r="E29" s="9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15102363.549999997</v>
      </c>
      <c r="E30" s="8">
        <f t="shared" si="4"/>
        <v>15122025.419999998</v>
      </c>
    </row>
    <row r="31" spans="1:5" x14ac:dyDescent="0.2">
      <c r="A31" s="6"/>
      <c r="B31" s="10"/>
      <c r="C31" s="9"/>
      <c r="D31" s="9"/>
      <c r="E31" s="9"/>
    </row>
    <row r="32" spans="1:5" ht="22.5" x14ac:dyDescent="0.2">
      <c r="A32" s="37" t="s">
        <v>17</v>
      </c>
      <c r="B32" s="37"/>
      <c r="C32" s="13" t="s">
        <v>24</v>
      </c>
      <c r="D32" s="12" t="s">
        <v>2</v>
      </c>
      <c r="E32" s="13" t="s">
        <v>25</v>
      </c>
    </row>
    <row r="33" spans="1:5" x14ac:dyDescent="0.2">
      <c r="A33" s="6"/>
      <c r="B33" s="10"/>
      <c r="C33" s="9"/>
      <c r="D33" s="9"/>
      <c r="E33" s="9"/>
    </row>
    <row r="34" spans="1:5" x14ac:dyDescent="0.2">
      <c r="A34" s="6"/>
      <c r="B34" s="7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ht="22.5" x14ac:dyDescent="0.2">
      <c r="A35" s="6"/>
      <c r="B35" s="20" t="s">
        <v>27</v>
      </c>
      <c r="C35" s="9"/>
      <c r="D35" s="9"/>
      <c r="E35" s="9"/>
    </row>
    <row r="36" spans="1:5" ht="22.5" x14ac:dyDescent="0.2">
      <c r="A36" s="6"/>
      <c r="B36" s="20" t="s">
        <v>28</v>
      </c>
      <c r="C36" s="9"/>
      <c r="D36" s="9"/>
      <c r="E36" s="9"/>
    </row>
    <row r="37" spans="1:5" x14ac:dyDescent="0.2">
      <c r="A37" s="6"/>
      <c r="B37" s="7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ht="22.5" x14ac:dyDescent="0.2">
      <c r="A38" s="6"/>
      <c r="B38" s="20" t="s">
        <v>30</v>
      </c>
      <c r="C38" s="9"/>
      <c r="D38" s="9"/>
      <c r="E38" s="9"/>
    </row>
    <row r="39" spans="1:5" ht="22.5" x14ac:dyDescent="0.2">
      <c r="A39" s="6"/>
      <c r="B39" s="20" t="s">
        <v>31</v>
      </c>
      <c r="C39" s="9"/>
      <c r="D39" s="9"/>
      <c r="E39" s="9"/>
    </row>
    <row r="40" spans="1:5" x14ac:dyDescent="0.2">
      <c r="A40" s="6"/>
      <c r="B40" s="10"/>
      <c r="C40" s="9"/>
      <c r="D40" s="9"/>
      <c r="E40" s="9"/>
    </row>
    <row r="41" spans="1:5" x14ac:dyDescent="0.2">
      <c r="A41" s="6"/>
      <c r="B41" s="7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x14ac:dyDescent="0.2">
      <c r="A42" s="6"/>
      <c r="B42" s="7"/>
      <c r="C42" s="8"/>
      <c r="D42" s="8"/>
      <c r="E42" s="8"/>
    </row>
    <row r="43" spans="1:5" ht="22.5" x14ac:dyDescent="0.2">
      <c r="A43" s="37" t="s">
        <v>17</v>
      </c>
      <c r="B43" s="37"/>
      <c r="C43" s="13" t="s">
        <v>24</v>
      </c>
      <c r="D43" s="12" t="s">
        <v>2</v>
      </c>
      <c r="E43" s="13" t="s">
        <v>25</v>
      </c>
    </row>
    <row r="44" spans="1:5" x14ac:dyDescent="0.2">
      <c r="A44" s="6"/>
      <c r="B44" s="10"/>
      <c r="C44" s="9"/>
      <c r="D44" s="9"/>
      <c r="E44" s="9"/>
    </row>
    <row r="45" spans="1:5" x14ac:dyDescent="0.2">
      <c r="A45" s="6"/>
      <c r="B45" s="10" t="s">
        <v>33</v>
      </c>
      <c r="C45" s="9">
        <v>78768550.920000002</v>
      </c>
      <c r="D45" s="9">
        <v>46520065.369999997</v>
      </c>
      <c r="E45" s="9">
        <v>46520065.369999997</v>
      </c>
    </row>
    <row r="46" spans="1:5" ht="22.5" x14ac:dyDescent="0.2">
      <c r="A46" s="6"/>
      <c r="B46" s="10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ht="22.5" x14ac:dyDescent="0.2">
      <c r="A47" s="6"/>
      <c r="B47" s="20" t="s">
        <v>27</v>
      </c>
      <c r="C47" s="9"/>
      <c r="D47" s="9"/>
      <c r="E47" s="9"/>
    </row>
    <row r="48" spans="1:5" ht="22.5" x14ac:dyDescent="0.2">
      <c r="A48" s="6"/>
      <c r="B48" s="20" t="s">
        <v>30</v>
      </c>
      <c r="C48" s="9"/>
      <c r="D48" s="9"/>
      <c r="E48" s="9"/>
    </row>
    <row r="49" spans="1:5" x14ac:dyDescent="0.2">
      <c r="A49" s="6"/>
      <c r="B49" s="10"/>
      <c r="C49" s="9"/>
      <c r="D49" s="9"/>
      <c r="E49" s="9"/>
    </row>
    <row r="50" spans="1:5" ht="22.5" x14ac:dyDescent="0.2">
      <c r="A50" s="6"/>
      <c r="B50" s="10" t="s">
        <v>9</v>
      </c>
      <c r="C50" s="9">
        <v>78768550.920000002</v>
      </c>
      <c r="D50" s="9">
        <v>31417701.82</v>
      </c>
      <c r="E50" s="9">
        <v>31398039.949999999</v>
      </c>
    </row>
    <row r="51" spans="1:5" x14ac:dyDescent="0.2">
      <c r="A51" s="6"/>
      <c r="B51" s="10"/>
      <c r="C51" s="9"/>
      <c r="D51" s="9"/>
      <c r="E51" s="9"/>
    </row>
    <row r="52" spans="1:5" ht="22.5" x14ac:dyDescent="0.2">
      <c r="A52" s="6"/>
      <c r="B52" s="10" t="s">
        <v>12</v>
      </c>
      <c r="C52" s="11"/>
      <c r="D52" s="9">
        <v>0</v>
      </c>
      <c r="E52" s="9">
        <v>0</v>
      </c>
    </row>
    <row r="53" spans="1:5" x14ac:dyDescent="0.2">
      <c r="A53" s="6"/>
      <c r="B53" s="10"/>
      <c r="C53" s="9"/>
      <c r="D53" s="9"/>
      <c r="E53" s="9"/>
    </row>
    <row r="54" spans="1:5" ht="22.5" x14ac:dyDescent="0.2">
      <c r="A54" s="6"/>
      <c r="B54" s="7" t="s">
        <v>35</v>
      </c>
      <c r="C54" s="8">
        <f>C45+C46-C50</f>
        <v>0</v>
      </c>
      <c r="D54" s="8">
        <f t="shared" ref="D54:E54" si="9">D45+D46-D50+D52</f>
        <v>15102363.549999997</v>
      </c>
      <c r="E54" s="8">
        <f t="shared" si="9"/>
        <v>15122025.419999998</v>
      </c>
    </row>
    <row r="55" spans="1:5" ht="33.75" x14ac:dyDescent="0.2">
      <c r="A55" s="6"/>
      <c r="B55" s="7" t="s">
        <v>36</v>
      </c>
      <c r="C55" s="8">
        <f>C54-C46</f>
        <v>0</v>
      </c>
      <c r="D55" s="8">
        <f t="shared" ref="D55:E55" si="10">D54-D46</f>
        <v>15102363.549999997</v>
      </c>
      <c r="E55" s="8">
        <f t="shared" si="10"/>
        <v>15122025.419999998</v>
      </c>
    </row>
    <row r="56" spans="1:5" x14ac:dyDescent="0.2">
      <c r="A56" s="6"/>
      <c r="B56" s="10"/>
      <c r="C56" s="9"/>
      <c r="D56" s="9"/>
      <c r="E56" s="9"/>
    </row>
    <row r="57" spans="1:5" ht="22.5" x14ac:dyDescent="0.2">
      <c r="A57" s="37" t="s">
        <v>17</v>
      </c>
      <c r="B57" s="37"/>
      <c r="C57" s="13" t="s">
        <v>24</v>
      </c>
      <c r="D57" s="12" t="s">
        <v>2</v>
      </c>
      <c r="E57" s="13" t="s">
        <v>25</v>
      </c>
    </row>
    <row r="58" spans="1:5" x14ac:dyDescent="0.2">
      <c r="A58" s="6"/>
      <c r="B58" s="10"/>
      <c r="C58" s="9"/>
      <c r="D58" s="9"/>
      <c r="E58" s="9"/>
    </row>
    <row r="59" spans="1:5" x14ac:dyDescent="0.2">
      <c r="A59" s="6"/>
      <c r="B59" s="10" t="s">
        <v>6</v>
      </c>
      <c r="C59" s="9">
        <v>0</v>
      </c>
      <c r="D59" s="9">
        <v>0</v>
      </c>
      <c r="E59" s="9">
        <v>0</v>
      </c>
    </row>
    <row r="60" spans="1:5" ht="22.5" x14ac:dyDescent="0.2">
      <c r="A60" s="6"/>
      <c r="B60" s="10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ht="22.5" x14ac:dyDescent="0.2">
      <c r="A61" s="6"/>
      <c r="B61" s="20" t="s">
        <v>28</v>
      </c>
      <c r="C61" s="9"/>
      <c r="D61" s="9"/>
      <c r="E61" s="9"/>
    </row>
    <row r="62" spans="1:5" ht="22.5" x14ac:dyDescent="0.2">
      <c r="A62" s="6"/>
      <c r="B62" s="20" t="s">
        <v>31</v>
      </c>
      <c r="C62" s="9"/>
      <c r="D62" s="9"/>
      <c r="E62" s="9"/>
    </row>
    <row r="63" spans="1:5" x14ac:dyDescent="0.2">
      <c r="A63" s="6"/>
      <c r="B63" s="10"/>
      <c r="C63" s="9"/>
      <c r="D63" s="9"/>
      <c r="E63" s="9"/>
    </row>
    <row r="64" spans="1:5" ht="22.5" x14ac:dyDescent="0.2">
      <c r="A64" s="6"/>
      <c r="B64" s="10" t="s">
        <v>38</v>
      </c>
      <c r="C64" s="9">
        <v>0</v>
      </c>
      <c r="D64" s="9">
        <v>0</v>
      </c>
      <c r="E64" s="9">
        <v>0</v>
      </c>
    </row>
    <row r="65" spans="1:8" x14ac:dyDescent="0.2">
      <c r="A65" s="6"/>
      <c r="B65" s="10"/>
      <c r="C65" s="9"/>
      <c r="D65" s="9"/>
      <c r="E65" s="9"/>
    </row>
    <row r="66" spans="1:8" ht="22.5" x14ac:dyDescent="0.2">
      <c r="A66" s="6"/>
      <c r="B66" s="10" t="s">
        <v>13</v>
      </c>
      <c r="C66" s="11"/>
      <c r="D66" s="9">
        <v>0</v>
      </c>
      <c r="E66" s="9">
        <v>0</v>
      </c>
    </row>
    <row r="67" spans="1:8" x14ac:dyDescent="0.2">
      <c r="A67" s="6"/>
      <c r="B67" s="10"/>
      <c r="C67" s="9"/>
      <c r="D67" s="9"/>
      <c r="E67" s="9"/>
    </row>
    <row r="68" spans="1:8" ht="22.5" x14ac:dyDescent="0.2">
      <c r="A68" s="6"/>
      <c r="B68" s="7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8" ht="33.75" x14ac:dyDescent="0.2">
      <c r="A69" s="6"/>
      <c r="B69" s="7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8" ht="5.0999999999999996" customHeight="1" x14ac:dyDescent="0.2">
      <c r="A70" s="14"/>
      <c r="B70" s="23"/>
      <c r="C70" s="15"/>
      <c r="D70" s="15"/>
      <c r="E70" s="15"/>
    </row>
    <row r="71" spans="1:8" ht="33.75" customHeight="1" x14ac:dyDescent="0.2">
      <c r="B71" s="36" t="s">
        <v>43</v>
      </c>
      <c r="C71" s="36"/>
      <c r="D71" s="36"/>
      <c r="E71" s="36"/>
      <c r="F71" s="27"/>
      <c r="G71" s="28"/>
      <c r="H71" s="27"/>
    </row>
    <row r="72" spans="1:8" ht="12.75" x14ac:dyDescent="0.2">
      <c r="B72" s="33"/>
      <c r="C72" s="32"/>
      <c r="D72" s="28"/>
      <c r="E72" s="27"/>
      <c r="F72" s="24"/>
      <c r="G72" s="24"/>
      <c r="H72" s="24"/>
    </row>
    <row r="73" spans="1:8" ht="12.75" x14ac:dyDescent="0.2">
      <c r="B73" s="33"/>
      <c r="C73" s="29"/>
      <c r="D73" s="30"/>
      <c r="E73" s="31"/>
      <c r="F73" s="21"/>
    </row>
    <row r="74" spans="1:8" ht="12" x14ac:dyDescent="0.2">
      <c r="B74" s="34"/>
      <c r="C74" s="25"/>
      <c r="D74" s="50"/>
      <c r="E74" s="50"/>
      <c r="F74" s="50"/>
    </row>
    <row r="75" spans="1:8" ht="12" x14ac:dyDescent="0.2">
      <c r="B75" s="26" t="s">
        <v>44</v>
      </c>
      <c r="C75" s="25"/>
      <c r="D75" s="35" t="s">
        <v>45</v>
      </c>
      <c r="E75" s="35"/>
      <c r="F75" s="49"/>
    </row>
  </sheetData>
  <mergeCells count="8">
    <mergeCell ref="B71:E71"/>
    <mergeCell ref="A57:B57"/>
    <mergeCell ref="A1:E4"/>
    <mergeCell ref="A5:B5"/>
    <mergeCell ref="A24:B24"/>
    <mergeCell ref="A32:B32"/>
    <mergeCell ref="A43:B43"/>
    <mergeCell ref="D75:E75"/>
  </mergeCells>
  <printOptions horizontalCentered="1"/>
  <pageMargins left="0.70866141732283472" right="0.70866141732283472" top="0.53" bottom="0.63" header="0.31496062992125984" footer="0.51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2018-07-25T18:08:19Z</cp:lastPrinted>
  <dcterms:created xsi:type="dcterms:W3CDTF">2017-01-11T17:21:42Z</dcterms:created>
  <dcterms:modified xsi:type="dcterms:W3CDTF">2018-07-25T18:08:22Z</dcterms:modified>
</cp:coreProperties>
</file>