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F6c" sheetId="1" r:id="rId1"/>
  </sheets>
  <externalReferences>
    <externalReference r:id="rId2"/>
  </externalReferences>
  <definedNames>
    <definedName name="_xlnm._FilterDatabase" localSheetId="0" hidden="1">F6c!$B$3:$H$79</definedName>
    <definedName name="Abr">#REF!</definedName>
    <definedName name="_xlnm.Print_Area" localSheetId="0">F6c!$A$1:$H$87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E86" i="1" l="1"/>
  <c r="B86" i="1"/>
  <c r="H77" i="1"/>
  <c r="E77" i="1"/>
  <c r="H76" i="1"/>
  <c r="E76" i="1"/>
  <c r="H75" i="1"/>
  <c r="E75" i="1"/>
  <c r="H74" i="1"/>
  <c r="E74" i="1"/>
  <c r="G73" i="1"/>
  <c r="F73" i="1"/>
  <c r="H73" i="1" s="1"/>
  <c r="E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G62" i="1"/>
  <c r="F62" i="1"/>
  <c r="H62" i="1" s="1"/>
  <c r="E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G53" i="1"/>
  <c r="F53" i="1"/>
  <c r="E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G42" i="1"/>
  <c r="F42" i="1"/>
  <c r="H42" i="1" s="1"/>
  <c r="E42" i="1"/>
  <c r="D42" i="1"/>
  <c r="C42" i="1"/>
  <c r="H40" i="1"/>
  <c r="E40" i="1"/>
  <c r="H39" i="1"/>
  <c r="E39" i="1"/>
  <c r="H38" i="1"/>
  <c r="E38" i="1"/>
  <c r="H37" i="1"/>
  <c r="E37" i="1"/>
  <c r="G36" i="1"/>
  <c r="F36" i="1"/>
  <c r="H36" i="1" s="1"/>
  <c r="E36" i="1"/>
  <c r="D36" i="1"/>
  <c r="C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25" i="1"/>
  <c r="F25" i="1"/>
  <c r="H25" i="1" s="1"/>
  <c r="E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G16" i="1"/>
  <c r="F16" i="1"/>
  <c r="H16" i="1" s="1"/>
  <c r="E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  <c r="H5" i="1" l="1"/>
  <c r="H79" i="1" s="1"/>
</calcChain>
</file>

<file path=xl/sharedStrings.xml><?xml version="1.0" encoding="utf-8"?>
<sst xmlns="http://schemas.openxmlformats.org/spreadsheetml/2006/main" count="135" uniqueCount="103">
  <si>
    <t>UNIDAD DE TELEVISION DE GUANAJUATO
Estado Analítico del Ejercicio del Presupuesto de Egresos Detallado - LDF
Clasificación Funcional (Finalidad y Función)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</si>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</sst>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}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4" fillId="0" borderId="0"/>
    <xf numFmtId="0" fontId="5" fillId="0" borderId="0"/>
    <xf numFmtId="164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4" fillId="0" borderId="0" applyFont="0" applyFill="0" applyBorder="0" applyAlignment="0" applyProtection="0"/>
    <xf numFmtId="166" fontId="15" fillId="0" borderId="0" applyFill="0" applyBorder="0" applyAlignment="0" applyProtection="0"/>
    <xf numFmtId="167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5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9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4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12" borderId="18" applyNumberFormat="0" applyProtection="0">
      <alignment horizontal="left" vertical="center" indent="1"/>
    </xf>
    <xf numFmtId="0" fontId="23" fillId="0" borderId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</cellStyleXfs>
  <cellXfs count="50">
    <xf numFmtId="0" fontId="0" fillId="0" borderId="0" xfId="0"/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5" fillId="0" borderId="0" xfId="1" applyFont="1"/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top" wrapText="1"/>
    </xf>
    <xf numFmtId="0" fontId="5" fillId="0" borderId="5" xfId="0" applyFont="1" applyBorder="1"/>
    <xf numFmtId="0" fontId="6" fillId="0" borderId="6" xfId="0" applyFont="1" applyBorder="1" applyAlignment="1">
      <alignment horizontal="justify" vertical="center" wrapText="1"/>
    </xf>
    <xf numFmtId="4" fontId="5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 vertical="center" indent="2"/>
    </xf>
    <xf numFmtId="4" fontId="5" fillId="0" borderId="8" xfId="0" applyNumberFormat="1" applyFont="1" applyBorder="1" applyAlignment="1">
      <alignment vertical="center"/>
    </xf>
    <xf numFmtId="0" fontId="5" fillId="0" borderId="13" xfId="0" applyFont="1" applyBorder="1"/>
    <xf numFmtId="0" fontId="6" fillId="0" borderId="14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 indent="2"/>
    </xf>
    <xf numFmtId="0" fontId="5" fillId="0" borderId="9" xfId="0" applyFont="1" applyBorder="1"/>
    <xf numFmtId="0" fontId="6" fillId="0" borderId="10" xfId="0" applyFont="1" applyBorder="1" applyAlignment="1">
      <alignment horizontal="justify" vertical="center"/>
    </xf>
    <xf numFmtId="4" fontId="6" fillId="0" borderId="7" xfId="0" applyNumberFormat="1" applyFont="1" applyBorder="1" applyAlignment="1">
      <alignment vertical="center"/>
    </xf>
    <xf numFmtId="0" fontId="8" fillId="0" borderId="0" xfId="2" applyFont="1" applyFill="1" applyProtection="1">
      <protection locked="0"/>
    </xf>
    <xf numFmtId="49" fontId="9" fillId="0" borderId="0" xfId="2" applyNumberFormat="1" applyFont="1" applyFill="1" applyAlignment="1" applyProtection="1">
      <alignment horizontal="left" vertical="top" wrapText="1"/>
      <protection locked="0"/>
    </xf>
    <xf numFmtId="4" fontId="9" fillId="0" borderId="0" xfId="2" applyNumberFormat="1" applyFont="1" applyFill="1" applyAlignment="1" applyProtection="1">
      <alignment horizontal="right" vertical="top"/>
      <protection locked="0"/>
    </xf>
    <xf numFmtId="0" fontId="10" fillId="0" borderId="0" xfId="1" applyFont="1"/>
    <xf numFmtId="0" fontId="9" fillId="0" borderId="0" xfId="1" applyFont="1" applyAlignment="1"/>
    <xf numFmtId="0" fontId="11" fillId="0" borderId="0" xfId="2" applyFont="1" applyFill="1" applyProtection="1">
      <protection locked="0"/>
    </xf>
    <xf numFmtId="0" fontId="10" fillId="0" borderId="0" xfId="1" applyFont="1" applyAlignment="1">
      <alignment wrapText="1"/>
    </xf>
    <xf numFmtId="0" fontId="4" fillId="0" borderId="0" xfId="1"/>
    <xf numFmtId="49" fontId="9" fillId="0" borderId="0" xfId="2" applyNumberFormat="1" applyFont="1" applyFill="1" applyProtection="1">
      <protection locked="0"/>
    </xf>
    <xf numFmtId="0" fontId="12" fillId="0" borderId="0" xfId="1" applyFont="1"/>
    <xf numFmtId="49" fontId="9" fillId="0" borderId="0" xfId="2" applyNumberFormat="1" applyFont="1" applyFill="1" applyAlignment="1" applyProtection="1">
      <alignment wrapText="1"/>
      <protection locked="0"/>
    </xf>
    <xf numFmtId="4" fontId="9" fillId="0" borderId="15" xfId="2" applyNumberFormat="1" applyFont="1" applyFill="1" applyBorder="1" applyProtection="1">
      <protection locked="0"/>
    </xf>
    <xf numFmtId="0" fontId="10" fillId="0" borderId="15" xfId="1" applyFont="1" applyBorder="1"/>
    <xf numFmtId="0" fontId="4" fillId="0" borderId="15" xfId="1" applyBorder="1"/>
    <xf numFmtId="0" fontId="11" fillId="0" borderId="16" xfId="2" applyFont="1" applyFill="1" applyBorder="1" applyAlignment="1" applyProtection="1">
      <alignment horizontal="center" wrapText="1"/>
      <protection locked="0"/>
    </xf>
    <xf numFmtId="0" fontId="9" fillId="0" borderId="0" xfId="2" applyFont="1" applyFill="1" applyProtection="1">
      <protection locked="0"/>
    </xf>
    <xf numFmtId="0" fontId="11" fillId="0" borderId="17" xfId="2" applyFont="1" applyFill="1" applyBorder="1" applyAlignment="1" applyProtection="1">
      <alignment horizontal="center"/>
      <protection locked="0"/>
    </xf>
    <xf numFmtId="0" fontId="13" fillId="0" borderId="0" xfId="2" applyFont="1" applyFill="1" applyBorder="1" applyAlignment="1" applyProtection="1">
      <alignment horizontal="center" vertical="top" wrapText="1"/>
      <protection locked="0"/>
    </xf>
    <xf numFmtId="0" fontId="13" fillId="0" borderId="0" xfId="2" applyFont="1" applyFill="1" applyBorder="1" applyAlignment="1" applyProtection="1">
      <alignment horizontal="center" vertical="top"/>
      <protection locked="0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6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66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204"/>
    <cellStyle name="Normal 2 2 10" xfId="205"/>
    <cellStyle name="Normal 2 2 11" xfId="206"/>
    <cellStyle name="Normal 2 2 12" xfId="207"/>
    <cellStyle name="Normal 2 2 13" xfId="208"/>
    <cellStyle name="Normal 2 2 14" xfId="209"/>
    <cellStyle name="Normal 2 2 15" xfId="210"/>
    <cellStyle name="Normal 2 2 16" xfId="211"/>
    <cellStyle name="Normal 2 2 17" xfId="212"/>
    <cellStyle name="Normal 2 2 18" xfId="213"/>
    <cellStyle name="Normal 2 2 19" xfId="214"/>
    <cellStyle name="Normal 2 2 2" xfId="215"/>
    <cellStyle name="Normal 2 2 2 2" xfId="216"/>
    <cellStyle name="Normal 2 2 2 3" xfId="217"/>
    <cellStyle name="Normal 2 2 2 4" xfId="218"/>
    <cellStyle name="Normal 2 2 2 5" xfId="219"/>
    <cellStyle name="Normal 2 2 2 6" xfId="220"/>
    <cellStyle name="Normal 2 2 2 7" xfId="221"/>
    <cellStyle name="Normal 2 2 20" xfId="222"/>
    <cellStyle name="Normal 2 2 21" xfId="223"/>
    <cellStyle name="Normal 2 2 22" xfId="224"/>
    <cellStyle name="Normal 2 2 23" xfId="225"/>
    <cellStyle name="Normal 2 2 3" xfId="226"/>
    <cellStyle name="Normal 2 2 4" xfId="227"/>
    <cellStyle name="Normal 2 2 5" xfId="228"/>
    <cellStyle name="Normal 2 2 6" xfId="229"/>
    <cellStyle name="Normal 2 2 7" xfId="230"/>
    <cellStyle name="Normal 2 2 8" xfId="231"/>
    <cellStyle name="Normal 2 2 9" xfId="232"/>
    <cellStyle name="Normal 2 20" xfId="233"/>
    <cellStyle name="Normal 2 20 2" xfId="234"/>
    <cellStyle name="Normal 2 21" xfId="235"/>
    <cellStyle name="Normal 2 21 2" xfId="236"/>
    <cellStyle name="Normal 2 22" xfId="237"/>
    <cellStyle name="Normal 2 22 2" xfId="238"/>
    <cellStyle name="Normal 2 23" xfId="239"/>
    <cellStyle name="Normal 2 24" xfId="240"/>
    <cellStyle name="Normal 2 25" xfId="241"/>
    <cellStyle name="Normal 2 26" xfId="242"/>
    <cellStyle name="Normal 2 27" xfId="243"/>
    <cellStyle name="Normal 2 28" xfId="244"/>
    <cellStyle name="Normal 2 29" xfId="245"/>
    <cellStyle name="Normal 2 3" xfId="246"/>
    <cellStyle name="Normal 2 3 10" xfId="247"/>
    <cellStyle name="Normal 2 3 11" xfId="248"/>
    <cellStyle name="Normal 2 3 12" xfId="249"/>
    <cellStyle name="Normal 2 3 13" xfId="250"/>
    <cellStyle name="Normal 2 3 14" xfId="251"/>
    <cellStyle name="Normal 2 3 15" xfId="252"/>
    <cellStyle name="Normal 2 3 16" xfId="253"/>
    <cellStyle name="Normal 2 3 17" xfId="254"/>
    <cellStyle name="Normal 2 3 2" xfId="255"/>
    <cellStyle name="Normal 2 3 2 10" xfId="256"/>
    <cellStyle name="Normal 2 3 2 11" xfId="257"/>
    <cellStyle name="Normal 2 3 2 12" xfId="258"/>
    <cellStyle name="Normal 2 3 2 13" xfId="259"/>
    <cellStyle name="Normal 2 3 2 14" xfId="260"/>
    <cellStyle name="Normal 2 3 2 15" xfId="261"/>
    <cellStyle name="Normal 2 3 2 16" xfId="262"/>
    <cellStyle name="Normal 2 3 2 17" xfId="263"/>
    <cellStyle name="Normal 2 3 2 2" xfId="264"/>
    <cellStyle name="Normal 2 3 2 3" xfId="265"/>
    <cellStyle name="Normal 2 3 2 4" xfId="266"/>
    <cellStyle name="Normal 2 3 2 5" xfId="267"/>
    <cellStyle name="Normal 2 3 2 6" xfId="268"/>
    <cellStyle name="Normal 2 3 2 7" xfId="269"/>
    <cellStyle name="Normal 2 3 2 8" xfId="270"/>
    <cellStyle name="Normal 2 3 2 9" xfId="271"/>
    <cellStyle name="Normal 2 3 3" xfId="272"/>
    <cellStyle name="Normal 2 3 4" xfId="273"/>
    <cellStyle name="Normal 2 3 5" xfId="274"/>
    <cellStyle name="Normal 2 3 6" xfId="275"/>
    <cellStyle name="Normal 2 3 7" xfId="276"/>
    <cellStyle name="Normal 2 3 8" xfId="277"/>
    <cellStyle name="Normal 2 3 8 2" xfId="278"/>
    <cellStyle name="Normal 2 3 9" xfId="279"/>
    <cellStyle name="Normal 2 30" xfId="280"/>
    <cellStyle name="Normal 2 31" xfId="2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1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RBI"/>
      <sheetName val="RBM"/>
      <sheetName val="PyPI"/>
      <sheetName val="IR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3">
          <cell r="A33">
            <v>0</v>
          </cell>
          <cell r="E33">
            <v>0</v>
          </cell>
        </row>
      </sheetData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H87"/>
  <sheetViews>
    <sheetView showGridLines="0" tabSelected="1" topLeftCell="A39" workbookViewId="0">
      <selection sqref="A1:H80"/>
    </sheetView>
  </sheetViews>
  <sheetFormatPr baseColWidth="10" defaultColWidth="11.42578125" defaultRowHeight="11.25"/>
  <cols>
    <col min="1" max="1" width="5" style="4" customWidth="1"/>
    <col min="2" max="2" width="56.42578125" style="4" customWidth="1"/>
    <col min="3" max="3" width="11.28515625" style="4" bestFit="1" customWidth="1"/>
    <col min="4" max="4" width="12.28515625" style="4" bestFit="1" customWidth="1"/>
    <col min="5" max="5" width="13" style="4" customWidth="1"/>
    <col min="6" max="6" width="11.7109375" style="4" customWidth="1"/>
    <col min="7" max="7" width="11.140625" style="4" customWidth="1"/>
    <col min="8" max="8" width="13.28515625" style="4" bestFit="1" customWidth="1"/>
    <col min="9" max="16384" width="11.42578125" style="4"/>
  </cols>
  <sheetData>
    <row r="1" spans="1:8" ht="55.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78768550.920000002</v>
      </c>
      <c r="D5" s="18">
        <f t="shared" ref="D5:H5" si="0">D6+D16+D25+D36</f>
        <v>30077503.920000002</v>
      </c>
      <c r="E5" s="18">
        <f t="shared" si="0"/>
        <v>108846054.84</v>
      </c>
      <c r="F5" s="18">
        <f t="shared" si="0"/>
        <v>57197025.609999999</v>
      </c>
      <c r="G5" s="18">
        <f t="shared" si="0"/>
        <v>57174551.740000002</v>
      </c>
      <c r="H5" s="18">
        <f t="shared" si="0"/>
        <v>51649029.230000004</v>
      </c>
    </row>
    <row r="6" spans="1:8" ht="12.75" customHeight="1">
      <c r="A6" s="19" t="s">
        <v>10</v>
      </c>
      <c r="B6" s="20"/>
      <c r="C6" s="18">
        <f>SUM(C7:C14)</f>
        <v>5781944.9199999999</v>
      </c>
      <c r="D6" s="18">
        <f t="shared" ref="D6:H6" si="1">SUM(D7:D14)</f>
        <v>324883.98</v>
      </c>
      <c r="E6" s="18">
        <f t="shared" si="1"/>
        <v>6106828.9000000004</v>
      </c>
      <c r="F6" s="18">
        <f t="shared" si="1"/>
        <v>3969936.67</v>
      </c>
      <c r="G6" s="18">
        <f t="shared" si="1"/>
        <v>3969936.67</v>
      </c>
      <c r="H6" s="18">
        <f t="shared" si="1"/>
        <v>2136892.2300000004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>
        <v>5781944.9199999999</v>
      </c>
      <c r="D11" s="23">
        <v>324883.98</v>
      </c>
      <c r="E11" s="23">
        <f t="shared" si="2"/>
        <v>6106828.9000000004</v>
      </c>
      <c r="F11" s="23">
        <v>3969936.67</v>
      </c>
      <c r="G11" s="23">
        <v>3969936.67</v>
      </c>
      <c r="H11" s="23">
        <f t="shared" si="3"/>
        <v>2136892.2300000004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60686606</v>
      </c>
      <c r="D16" s="18">
        <f t="shared" ref="D16:G16" si="4">SUM(D17:D23)</f>
        <v>29752619.940000001</v>
      </c>
      <c r="E16" s="18">
        <f t="shared" si="4"/>
        <v>90439225.939999998</v>
      </c>
      <c r="F16" s="18">
        <f t="shared" si="4"/>
        <v>53227088.939999998</v>
      </c>
      <c r="G16" s="18">
        <f t="shared" si="4"/>
        <v>53204615.07</v>
      </c>
      <c r="H16" s="18">
        <f t="shared" si="3"/>
        <v>37212137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60686606</v>
      </c>
      <c r="D20" s="23">
        <v>29752619.940000001</v>
      </c>
      <c r="E20" s="23">
        <f t="shared" si="5"/>
        <v>90439225.939999998</v>
      </c>
      <c r="F20" s="23">
        <v>53227088.939999998</v>
      </c>
      <c r="G20" s="23">
        <v>53204615.07</v>
      </c>
      <c r="H20" s="23">
        <f t="shared" si="3"/>
        <v>37212137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12300000</v>
      </c>
      <c r="D25" s="18">
        <f t="shared" ref="D25:G25" si="6">SUM(D26:D34)</f>
        <v>0</v>
      </c>
      <c r="E25" s="18">
        <f t="shared" si="6"/>
        <v>12300000</v>
      </c>
      <c r="F25" s="18">
        <f t="shared" si="6"/>
        <v>0</v>
      </c>
      <c r="G25" s="18">
        <f t="shared" si="6"/>
        <v>0</v>
      </c>
      <c r="H25" s="18">
        <f t="shared" si="3"/>
        <v>12300000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>
        <v>12300000</v>
      </c>
      <c r="D31" s="23">
        <v>0</v>
      </c>
      <c r="E31" s="23">
        <f t="shared" si="7"/>
        <v>12300000</v>
      </c>
      <c r="F31" s="23">
        <v>0</v>
      </c>
      <c r="G31" s="23">
        <v>0</v>
      </c>
      <c r="H31" s="23">
        <f t="shared" si="3"/>
        <v>12300000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78768550.920000002</v>
      </c>
      <c r="D79" s="18">
        <f t="shared" ref="D79:H79" si="20">D5+D42</f>
        <v>30077503.920000002</v>
      </c>
      <c r="E79" s="18">
        <f t="shared" si="20"/>
        <v>108846054.84</v>
      </c>
      <c r="F79" s="18">
        <f t="shared" si="20"/>
        <v>57197025.609999999</v>
      </c>
      <c r="G79" s="18">
        <f t="shared" si="20"/>
        <v>57174551.740000002</v>
      </c>
      <c r="H79" s="18">
        <f t="shared" si="20"/>
        <v>51649029.230000004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1:7" ht="12">
      <c r="A81" s="31" t="s">
        <v>100</v>
      </c>
      <c r="B81" s="32"/>
      <c r="C81" s="33"/>
      <c r="D81" s="34"/>
      <c r="E81" s="34"/>
      <c r="F81" s="35"/>
      <c r="G81" s="34"/>
    </row>
    <row r="82" spans="1:7" ht="12.75">
      <c r="A82" s="36"/>
      <c r="B82" s="37"/>
      <c r="C82" s="35"/>
      <c r="D82" s="34"/>
      <c r="E82" s="38"/>
      <c r="F82" s="38"/>
      <c r="G82" s="38"/>
    </row>
    <row r="83" spans="1:7" ht="12.75">
      <c r="A83" s="36"/>
      <c r="B83" s="37"/>
      <c r="C83" s="35"/>
      <c r="D83" s="34"/>
      <c r="E83" s="38"/>
      <c r="F83" s="38"/>
      <c r="G83" s="38"/>
    </row>
    <row r="84" spans="1:7" ht="12.75">
      <c r="A84" s="39"/>
      <c r="B84" s="37"/>
      <c r="C84" s="35"/>
      <c r="D84" s="34"/>
      <c r="E84" s="38"/>
      <c r="F84" s="38"/>
      <c r="G84" s="38"/>
    </row>
    <row r="85" spans="1:7" ht="12.75">
      <c r="A85" s="40"/>
      <c r="B85" s="41"/>
      <c r="C85" s="39"/>
      <c r="D85" s="39"/>
      <c r="E85" s="42"/>
      <c r="F85" s="43"/>
      <c r="G85" s="44"/>
    </row>
    <row r="86" spans="1:7" ht="12.75">
      <c r="A86" s="40"/>
      <c r="B86" s="45">
        <f>+[1]F6b!A33</f>
        <v>0</v>
      </c>
      <c r="C86" s="46"/>
      <c r="D86" s="46"/>
      <c r="E86" s="47">
        <f>+[1]F6b!E33:G33</f>
        <v>0</v>
      </c>
      <c r="F86" s="47"/>
      <c r="G86" s="47"/>
    </row>
    <row r="87" spans="1:7" ht="12.75">
      <c r="A87" s="40"/>
      <c r="B87" s="48" t="s">
        <v>101</v>
      </c>
      <c r="C87" s="46"/>
      <c r="D87" s="46"/>
      <c r="E87" s="49" t="s">
        <v>102</v>
      </c>
      <c r="F87" s="49"/>
      <c r="G87" s="49"/>
    </row>
  </sheetData>
  <mergeCells count="17">
    <mergeCell ref="A62:B62"/>
    <mergeCell ref="A73:B73"/>
    <mergeCell ref="A79:B79"/>
    <mergeCell ref="E86:G86"/>
    <mergeCell ref="E87:G87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rintOptions horizontalCentered="1"/>
  <pageMargins left="0.43307086614173229" right="0.31496062992125984" top="0.32" bottom="0.3" header="0.31496062992125984" footer="0.31496062992125984"/>
  <pageSetup scale="57" orientation="landscape" r:id="rId1"/>
  <headerFooter>
    <oddFooter>&amp;R44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2018-10-18T16:03:39Z</dcterms:created>
  <dcterms:modified xsi:type="dcterms:W3CDTF">2018-10-18T16:03:57Z</dcterms:modified>
</cp:coreProperties>
</file>