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EFE" sheetId="1" r:id="rId1"/>
  </sheets>
  <externalReferences>
    <externalReference r:id="rId2"/>
  </externalReferences>
  <definedNames>
    <definedName name="Abr">#REF!</definedName>
    <definedName name="_xlnm.Print_Area" localSheetId="0">EFE!$B$1:$S$56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R33" i="1" l="1"/>
  <c r="Q33" i="1"/>
  <c r="R27" i="1"/>
  <c r="R39" i="1" s="1"/>
  <c r="Q27" i="1"/>
  <c r="Q39" i="1" s="1"/>
  <c r="I26" i="1"/>
  <c r="H26" i="1"/>
  <c r="R18" i="1"/>
  <c r="Q18" i="1"/>
  <c r="R13" i="1"/>
  <c r="R22" i="1" s="1"/>
  <c r="Q13" i="1"/>
  <c r="Q22" i="1" s="1"/>
  <c r="I13" i="1"/>
  <c r="R42" i="1" s="1"/>
  <c r="R47" i="1" s="1"/>
  <c r="Q46" i="1" s="1"/>
  <c r="H13" i="1"/>
  <c r="Q42" i="1" s="1"/>
  <c r="B2" i="1"/>
  <c r="Q47" i="1" l="1"/>
</calcChain>
</file>

<file path=xl/sharedStrings.xml><?xml version="1.0" encoding="utf-8"?>
<sst xmlns="http://schemas.openxmlformats.org/spreadsheetml/2006/main" count="65" uniqueCount="56">
  <si>
    <t>ESTADOS DE FLUJOS DE EFECTIVO</t>
  </si>
  <si>
    <t>(Pesos)</t>
  </si>
  <si>
    <t>Ente Público:</t>
  </si>
  <si>
    <t>UNIDAD DE TELEVISION DE GUANAJUATO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</si>
  <si>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</si>
  <si>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</si>
  <si>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</si>
  <si>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</si>
  <si>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</si>
  <si>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</si>
  <si>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</si>
  <si>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</si>
  <si>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</si>
  <si>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</si>
  <si>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</si>
  <si>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</si>
  <si>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</si>
  <si>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</si>
  <si>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</si>
  <si>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</si>
  <si>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</si>
  <si>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</si>
  <si>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</si>
  <si>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</si>
  <si>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</si>
  <si>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</si>
  <si>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</si>
  <si>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</si>
  <si>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</si>
  <si>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</si>
  <si>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</si>
  <si>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</si>
  <si>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</si>
  <si>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</si>
  <si>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</si>
  <si>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</si>
  <si>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</si>
  <si>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</si>
  <si>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</si>
  <si>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</si>
  <si>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</si>
  <si>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</si>
  <si>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</si>
  <si>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</si>
  <si>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</si>
  <si>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</si>
  <si>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</si>
  <si>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</si>
  <si>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</si>
  <si>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</si>
  <si>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</si>
  <si>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</si>
  <si>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Ejercicio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</si>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</sst>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_-* #,##0_-;\-* #,##0_-;_-* \-??_-;_-@_-"/>
    <numFmt numFmtId="168" formatCode="#,##0.00000000"/>
    <numFmt numFmtId="169" formatCode="_(* #,##0.00_);_(* \(#,##0.00\);_(* &quot;-&quot;??_);_(@_)"/>
    <numFmt numFmtId="170" formatCode="_-[$€-2]* #,##0.00_-;\-[$€-2]* #,##0.00_-;_-[$€-2]* \-??_-"/>
    <numFmt numFmtId="171" formatCode="_-[$€-2]* #,##0.00_-;\-[$€-2]* #,##0.00_-;_-[$€-2]* &quot;-&quot;??_-"/>
    <numFmt numFmtId="172" formatCode="_-* #,##0.00\ _€_-;\-* #,##0.00\ _€_-;_-* &quot;-&quot;??\ _€_-;_-@_-"/>
    <numFmt numFmtId="173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0" fontId="5" fillId="0" borderId="0"/>
    <xf numFmtId="164" fontId="3" fillId="0" borderId="0"/>
    <xf numFmtId="165" fontId="5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9" fontId="3" fillId="0" borderId="0" applyFont="0" applyFill="0" applyBorder="0" applyAlignment="0" applyProtection="0"/>
    <xf numFmtId="170" fontId="5" fillId="0" borderId="0" applyFill="0" applyBorder="0" applyAlignment="0" applyProtection="0"/>
    <xf numFmtId="171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4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3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15" borderId="11" applyNumberFormat="0" applyProtection="0">
      <alignment horizontal="left" vertical="center" indent="1"/>
    </xf>
    <xf numFmtId="0" fontId="19" fillId="0" borderId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</cellStyleXfs>
  <cellXfs count="81">
    <xf numFmtId="0" fontId="0" fillId="0" borderId="0" xfId="0"/>
    <xf numFmtId="0" fontId="4" fillId="11" borderId="0" xfId="1" applyFont="1" applyFill="1" applyBorder="1" applyAlignment="1">
      <alignment horizontal="center"/>
    </xf>
    <xf numFmtId="0" fontId="6" fillId="12" borderId="0" xfId="2" applyFont="1" applyFill="1"/>
    <xf numFmtId="0" fontId="6" fillId="12" borderId="0" xfId="2" applyFont="1" applyFill="1" applyBorder="1" applyAlignment="1"/>
    <xf numFmtId="0" fontId="4" fillId="12" borderId="0" xfId="1" applyFont="1" applyFill="1" applyBorder="1" applyAlignment="1">
      <alignment horizontal="center"/>
    </xf>
    <xf numFmtId="0" fontId="6" fillId="12" borderId="0" xfId="2" applyFont="1" applyFill="1" applyBorder="1" applyAlignment="1">
      <alignment horizontal="center"/>
    </xf>
    <xf numFmtId="0" fontId="4" fillId="12" borderId="0" xfId="1" applyFont="1" applyFill="1" applyBorder="1" applyAlignment="1"/>
    <xf numFmtId="0" fontId="6" fillId="12" borderId="0" xfId="2" applyFont="1" applyFill="1" applyBorder="1"/>
    <xf numFmtId="0" fontId="4" fillId="12" borderId="0" xfId="3" applyNumberFormat="1" applyFont="1" applyFill="1" applyBorder="1" applyAlignment="1">
      <alignment horizontal="center" vertical="center"/>
    </xf>
    <xf numFmtId="0" fontId="4" fillId="12" borderId="0" xfId="2" applyFont="1" applyFill="1" applyBorder="1" applyAlignment="1">
      <alignment horizontal="center"/>
    </xf>
    <xf numFmtId="0" fontId="4" fillId="12" borderId="0" xfId="2" applyNumberFormat="1" applyFont="1" applyFill="1" applyBorder="1" applyAlignment="1" applyProtection="1">
      <protection locked="0"/>
    </xf>
    <xf numFmtId="0" fontId="4" fillId="12" borderId="0" xfId="2" applyFont="1" applyFill="1" applyBorder="1" applyAlignment="1">
      <alignment horizontal="right"/>
    </xf>
    <xf numFmtId="0" fontId="4" fillId="12" borderId="2" xfId="2" applyNumberFormat="1" applyFont="1" applyFill="1" applyBorder="1" applyAlignment="1" applyProtection="1">
      <alignment horizontal="center"/>
      <protection locked="0"/>
    </xf>
    <xf numFmtId="0" fontId="3" fillId="12" borderId="0" xfId="2" applyNumberFormat="1" applyFont="1" applyFill="1" applyBorder="1" applyAlignment="1" applyProtection="1">
      <protection locked="0"/>
    </xf>
    <xf numFmtId="0" fontId="4" fillId="12" borderId="0" xfId="1" applyFont="1" applyFill="1" applyBorder="1" applyAlignment="1">
      <alignment horizontal="center" vertical="top"/>
    </xf>
    <xf numFmtId="0" fontId="3" fillId="12" borderId="0" xfId="1" applyFont="1" applyFill="1" applyBorder="1" applyAlignment="1">
      <alignment horizontal="center" vertical="center"/>
    </xf>
    <xf numFmtId="0" fontId="3" fillId="12" borderId="0" xfId="1" applyFont="1" applyFill="1" applyBorder="1" applyAlignment="1">
      <alignment horizontal="center" vertical="top"/>
    </xf>
    <xf numFmtId="0" fontId="7" fillId="11" borderId="3" xfId="2" applyFont="1" applyFill="1" applyBorder="1" applyAlignment="1">
      <alignment vertical="center"/>
    </xf>
    <xf numFmtId="0" fontId="4" fillId="11" borderId="4" xfId="2" applyFont="1" applyFill="1" applyBorder="1" applyAlignment="1">
      <alignment horizontal="center" vertical="center"/>
    </xf>
    <xf numFmtId="0" fontId="4" fillId="11" borderId="4" xfId="1" applyFont="1" applyFill="1" applyBorder="1" applyAlignment="1">
      <alignment horizontal="center" vertical="center"/>
    </xf>
    <xf numFmtId="166" fontId="4" fillId="11" borderId="4" xfId="4" applyNumberFormat="1" applyFont="1" applyFill="1" applyBorder="1" applyAlignment="1" applyProtection="1">
      <alignment horizontal="center" vertical="center"/>
    </xf>
    <xf numFmtId="0" fontId="3" fillId="11" borderId="4" xfId="2" applyFont="1" applyFill="1" applyBorder="1" applyAlignment="1">
      <alignment vertical="center"/>
    </xf>
    <xf numFmtId="0" fontId="3" fillId="11" borderId="5" xfId="2" applyFont="1" applyFill="1" applyBorder="1"/>
    <xf numFmtId="0" fontId="6" fillId="12" borderId="6" xfId="2" applyFont="1" applyFill="1" applyBorder="1" applyAlignment="1"/>
    <xf numFmtId="0" fontId="4" fillId="12" borderId="0" xfId="1" applyFont="1" applyFill="1" applyBorder="1" applyAlignment="1">
      <alignment vertical="center"/>
    </xf>
    <xf numFmtId="0" fontId="3" fillId="12" borderId="0" xfId="1" applyFont="1" applyFill="1" applyBorder="1" applyAlignment="1">
      <alignment vertical="top"/>
    </xf>
    <xf numFmtId="0" fontId="6" fillId="12" borderId="7" xfId="2" applyFont="1" applyFill="1" applyBorder="1"/>
    <xf numFmtId="0" fontId="6" fillId="12" borderId="6" xfId="2" applyFont="1" applyFill="1" applyBorder="1" applyAlignment="1">
      <alignment vertical="top"/>
    </xf>
    <xf numFmtId="0" fontId="6" fillId="12" borderId="0" xfId="2" applyFont="1" applyFill="1" applyBorder="1" applyAlignment="1">
      <alignment vertical="top"/>
    </xf>
    <xf numFmtId="0" fontId="4" fillId="12" borderId="0" xfId="1" applyFont="1" applyFill="1" applyBorder="1" applyAlignment="1">
      <alignment vertical="top"/>
    </xf>
    <xf numFmtId="0" fontId="4" fillId="12" borderId="0" xfId="1" applyFont="1" applyFill="1" applyBorder="1" applyAlignment="1">
      <alignment horizontal="left" vertical="top"/>
    </xf>
    <xf numFmtId="3" fontId="3" fillId="12" borderId="0" xfId="1" applyNumberFormat="1" applyFont="1" applyFill="1" applyBorder="1" applyAlignment="1">
      <alignment vertical="top"/>
    </xf>
    <xf numFmtId="4" fontId="3" fillId="12" borderId="0" xfId="1" applyNumberFormat="1" applyFont="1" applyFill="1" applyBorder="1" applyAlignment="1">
      <alignment vertical="top"/>
    </xf>
    <xf numFmtId="3" fontId="4" fillId="12" borderId="0" xfId="1" applyNumberFormat="1" applyFont="1" applyFill="1" applyBorder="1" applyAlignment="1">
      <alignment vertical="top"/>
    </xf>
    <xf numFmtId="0" fontId="3" fillId="12" borderId="0" xfId="1" applyFont="1" applyFill="1" applyBorder="1" applyAlignment="1">
      <alignment horizontal="left" vertical="top" wrapText="1"/>
    </xf>
    <xf numFmtId="3" fontId="3" fillId="12" borderId="0" xfId="1" applyNumberFormat="1" applyFont="1" applyFill="1" applyBorder="1" applyAlignment="1" applyProtection="1">
      <alignment vertical="top"/>
      <protection locked="0"/>
    </xf>
    <xf numFmtId="0" fontId="3" fillId="12" borderId="0" xfId="1" applyFont="1" applyFill="1" applyBorder="1" applyAlignment="1">
      <alignment horizontal="left" vertical="top"/>
    </xf>
    <xf numFmtId="0" fontId="0" fillId="13" borderId="0" xfId="0" applyFill="1"/>
    <xf numFmtId="0" fontId="3" fillId="12" borderId="0" xfId="1" applyFont="1" applyFill="1" applyBorder="1" applyAlignment="1">
      <alignment horizontal="left" vertical="top"/>
    </xf>
    <xf numFmtId="3" fontId="6" fillId="12" borderId="0" xfId="2" applyNumberFormat="1" applyFont="1" applyFill="1"/>
    <xf numFmtId="0" fontId="6" fillId="14" borderId="0" xfId="2" applyFont="1" applyFill="1" applyBorder="1" applyAlignment="1">
      <alignment vertical="top"/>
    </xf>
    <xf numFmtId="0" fontId="4" fillId="12" borderId="0" xfId="1" applyFont="1" applyFill="1" applyBorder="1" applyAlignment="1">
      <alignment horizontal="left" vertical="top"/>
    </xf>
    <xf numFmtId="0" fontId="6" fillId="12" borderId="0" xfId="2" applyFont="1" applyFill="1" applyBorder="1" applyAlignment="1">
      <alignment horizontal="left" vertical="top"/>
    </xf>
    <xf numFmtId="3" fontId="6" fillId="12" borderId="0" xfId="2" applyNumberFormat="1" applyFont="1" applyFill="1" applyBorder="1"/>
    <xf numFmtId="0" fontId="4" fillId="12" borderId="0" xfId="1" applyFont="1" applyFill="1" applyBorder="1" applyAlignment="1">
      <alignment horizontal="left" vertical="top" wrapText="1"/>
    </xf>
    <xf numFmtId="3" fontId="4" fillId="12" borderId="0" xfId="1" applyNumberFormat="1" applyFont="1" applyFill="1" applyBorder="1" applyAlignment="1">
      <alignment horizontal="right" vertical="top" wrapText="1"/>
    </xf>
    <xf numFmtId="0" fontId="6" fillId="12" borderId="0" xfId="2" applyFont="1" applyFill="1" applyAlignment="1">
      <alignment horizontal="center"/>
    </xf>
    <xf numFmtId="167" fontId="6" fillId="12" borderId="0" xfId="2" applyNumberFormat="1" applyFont="1" applyFill="1" applyAlignment="1">
      <alignment horizontal="left" wrapText="1"/>
    </xf>
    <xf numFmtId="0" fontId="6" fillId="12" borderId="6" xfId="2" applyFont="1" applyFill="1" applyBorder="1" applyAlignment="1">
      <alignment horizontal="left" vertical="top" wrapText="1"/>
    </xf>
    <xf numFmtId="0" fontId="6" fillId="12" borderId="0" xfId="2" applyFont="1" applyFill="1" applyBorder="1" applyAlignment="1">
      <alignment horizontal="left" vertical="top" wrapText="1"/>
    </xf>
    <xf numFmtId="3" fontId="8" fillId="12" borderId="0" xfId="4" applyNumberFormat="1" applyFont="1" applyFill="1" applyBorder="1" applyAlignment="1" applyProtection="1">
      <alignment horizontal="right" wrapText="1"/>
    </xf>
    <xf numFmtId="0" fontId="6" fillId="12" borderId="7" xfId="2" applyFont="1" applyFill="1" applyBorder="1" applyAlignment="1">
      <alignment horizontal="left" wrapText="1"/>
    </xf>
    <xf numFmtId="43" fontId="6" fillId="12" borderId="0" xfId="2" applyNumberFormat="1" applyFont="1" applyFill="1" applyAlignment="1">
      <alignment horizontal="left" wrapText="1"/>
    </xf>
    <xf numFmtId="0" fontId="6" fillId="12" borderId="0" xfId="2" applyFont="1" applyFill="1" applyAlignment="1">
      <alignment horizontal="left" wrapText="1"/>
    </xf>
    <xf numFmtId="0" fontId="6" fillId="12" borderId="0" xfId="4" applyNumberFormat="1" applyFont="1" applyFill="1" applyBorder="1" applyAlignment="1" applyProtection="1">
      <alignment horizontal="right" wrapText="1"/>
    </xf>
    <xf numFmtId="0" fontId="6" fillId="12" borderId="0" xfId="2" applyNumberFormat="1" applyFont="1" applyFill="1" applyAlignment="1">
      <alignment horizontal="left" wrapText="1"/>
    </xf>
    <xf numFmtId="0" fontId="6" fillId="12" borderId="8" xfId="2" applyFont="1" applyFill="1" applyBorder="1" applyAlignment="1">
      <alignment vertical="top"/>
    </xf>
    <xf numFmtId="0" fontId="6" fillId="12" borderId="2" xfId="2" applyFont="1" applyFill="1" applyBorder="1" applyAlignment="1">
      <alignment vertical="top"/>
    </xf>
    <xf numFmtId="0" fontId="4" fillId="12" borderId="2" xfId="1" applyFont="1" applyFill="1" applyBorder="1" applyAlignment="1">
      <alignment vertical="top"/>
    </xf>
    <xf numFmtId="3" fontId="3" fillId="12" borderId="2" xfId="1" applyNumberFormat="1" applyFont="1" applyFill="1" applyBorder="1" applyAlignment="1">
      <alignment vertical="top"/>
    </xf>
    <xf numFmtId="0" fontId="6" fillId="12" borderId="2" xfId="2" applyFont="1" applyFill="1" applyBorder="1"/>
    <xf numFmtId="165" fontId="6" fillId="12" borderId="2" xfId="4" applyFont="1" applyFill="1" applyBorder="1" applyAlignment="1" applyProtection="1"/>
    <xf numFmtId="0" fontId="6" fillId="12" borderId="9" xfId="2" applyFont="1" applyFill="1" applyBorder="1"/>
    <xf numFmtId="0" fontId="3" fillId="12" borderId="0" xfId="2" applyFont="1" applyFill="1" applyBorder="1" applyAlignment="1">
      <alignment vertical="top"/>
    </xf>
    <xf numFmtId="4" fontId="9" fillId="12" borderId="0" xfId="2" applyNumberFormat="1" applyFont="1" applyFill="1" applyAlignment="1">
      <alignment horizontal="center"/>
    </xf>
    <xf numFmtId="0" fontId="3" fillId="12" borderId="0" xfId="2" applyFont="1" applyFill="1" applyBorder="1"/>
    <xf numFmtId="165" fontId="3" fillId="12" borderId="0" xfId="4" applyFont="1" applyFill="1" applyBorder="1" applyAlignment="1" applyProtection="1"/>
    <xf numFmtId="0" fontId="3" fillId="12" borderId="0" xfId="2" applyFont="1" applyFill="1" applyBorder="1" applyAlignment="1">
      <alignment vertical="center"/>
    </xf>
    <xf numFmtId="165" fontId="3" fillId="12" borderId="2" xfId="4" applyFont="1" applyFill="1" applyBorder="1" applyAlignment="1" applyProtection="1">
      <protection locked="0"/>
    </xf>
    <xf numFmtId="165" fontId="3" fillId="12" borderId="0" xfId="4" applyFont="1" applyFill="1" applyBorder="1" applyAlignment="1" applyProtection="1">
      <protection locked="0"/>
    </xf>
    <xf numFmtId="168" fontId="3" fillId="12" borderId="0" xfId="2" applyNumberFormat="1" applyFont="1" applyFill="1" applyBorder="1"/>
    <xf numFmtId="0" fontId="6" fillId="12" borderId="2" xfId="2" applyFont="1" applyFill="1" applyBorder="1" applyAlignment="1" applyProtection="1">
      <alignment horizontal="center"/>
      <protection locked="0"/>
    </xf>
    <xf numFmtId="0" fontId="6" fillId="12" borderId="0" xfId="2" applyFont="1" applyFill="1" applyBorder="1" applyAlignment="1" applyProtection="1">
      <alignment horizontal="center"/>
      <protection locked="0"/>
    </xf>
    <xf numFmtId="0" fontId="4" fillId="12" borderId="0" xfId="2" applyFont="1" applyFill="1" applyBorder="1" applyAlignment="1">
      <alignment horizontal="right" vertical="top"/>
    </xf>
    <xf numFmtId="0" fontId="6" fillId="12" borderId="10" xfId="2" applyFont="1" applyFill="1" applyBorder="1" applyAlignment="1" applyProtection="1">
      <alignment horizontal="center"/>
      <protection locked="0"/>
    </xf>
    <xf numFmtId="0" fontId="4" fillId="12" borderId="0" xfId="2" applyFont="1" applyFill="1" applyBorder="1" applyAlignment="1">
      <alignment vertical="top"/>
    </xf>
    <xf numFmtId="0" fontId="6" fillId="13" borderId="1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12" borderId="0" xfId="2" applyFont="1" applyFill="1" applyBorder="1" applyAlignment="1">
      <alignment horizontal="right"/>
    </xf>
    <xf numFmtId="0" fontId="3" fillId="12" borderId="0" xfId="2" applyFont="1" applyFill="1" applyBorder="1" applyAlignment="1" applyProtection="1">
      <alignment horizontal="center" vertical="top" wrapText="1"/>
      <protection locked="0"/>
    </xf>
    <xf numFmtId="0" fontId="6" fillId="13" borderId="0" xfId="2" applyFont="1" applyFill="1" applyBorder="1" applyAlignment="1">
      <alignment horizontal="center"/>
    </xf>
  </cellXfs>
  <cellStyles count="44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4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2"/>
    <cellStyle name="Normal 2 10" xfId="166"/>
    <cellStyle name="Normal 2 10 2" xfId="1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8/3er%20trimestre%202018/FORMATOS%203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F"/>
      <sheetName val="EAIF (2)"/>
      <sheetName val="BASE EAIF"/>
      <sheetName val="EAIC"/>
      <sheetName val="BASE EAIC"/>
      <sheetName val="EAIE"/>
      <sheetName val="base eaie"/>
      <sheetName val="ingresos"/>
      <sheetName val="en"/>
      <sheetName val="in"/>
      <sheetName val="FF"/>
      <sheetName val="gcp2"/>
      <sheetName val="BIM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Septiembre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X56"/>
  <sheetViews>
    <sheetView tabSelected="1" zoomScale="80" zoomScaleNormal="80" workbookViewId="0"/>
  </sheetViews>
  <sheetFormatPr baseColWidth="10" defaultColWidth="11.42578125" defaultRowHeight="12.75" x14ac:dyDescent="0.2"/>
  <cols>
    <col min="1" max="1" width="11.42578125" style="2"/>
    <col min="2" max="2" width="1.28515625" style="3" customWidth="1"/>
    <col min="3" max="3" width="3" style="3" customWidth="1"/>
    <col min="4" max="4" width="3.140625" style="3" customWidth="1"/>
    <col min="5" max="5" width="23.85546875" style="3" customWidth="1"/>
    <col min="6" max="6" width="21.42578125" style="3" customWidth="1"/>
    <col min="7" max="7" width="17.28515625" style="3" customWidth="1"/>
    <col min="8" max="9" width="18.7109375" style="28" customWidth="1"/>
    <col min="10" max="11" width="7.7109375" style="3" customWidth="1"/>
    <col min="12" max="13" width="3.7109375" style="2" customWidth="1"/>
    <col min="14" max="18" width="18.7109375" style="2" customWidth="1"/>
    <col min="19" max="19" width="1.85546875" style="2" customWidth="1"/>
    <col min="20" max="20" width="11.42578125" style="2"/>
    <col min="21" max="21" width="14.85546875" style="2" bestFit="1" customWidth="1"/>
    <col min="22" max="16384" width="11.42578125" style="2"/>
  </cols>
  <sheetData>
    <row r="1" spans="2:20" ht="1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20" ht="15" customHeight="1" x14ac:dyDescent="0.2">
      <c r="B2" s="1" t="str">
        <f>+[1]fecha!B4</f>
        <v>AL 30 de Septiembre de 2018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0" ht="16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0" ht="3" customHeight="1" x14ac:dyDescent="0.2"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"/>
      <c r="R4" s="7"/>
      <c r="S4" s="7"/>
    </row>
    <row r="5" spans="2:20" ht="19.5" customHeight="1" x14ac:dyDescent="0.2">
      <c r="B5" s="8"/>
      <c r="C5" s="9"/>
      <c r="D5" s="9"/>
      <c r="E5" s="9"/>
      <c r="F5" s="10"/>
      <c r="G5" s="10"/>
      <c r="H5" s="11" t="s">
        <v>2</v>
      </c>
      <c r="I5" s="12" t="s">
        <v>3</v>
      </c>
      <c r="J5" s="12"/>
      <c r="K5" s="12"/>
      <c r="L5" s="12"/>
      <c r="M5" s="12"/>
      <c r="N5" s="12"/>
      <c r="O5" s="12"/>
      <c r="P5" s="12"/>
      <c r="Q5" s="10"/>
      <c r="R5" s="13"/>
      <c r="S5" s="7"/>
    </row>
    <row r="6" spans="2:20" s="7" customFormat="1" ht="5.0999999999999996" customHeight="1" x14ac:dyDescent="0.2">
      <c r="B6" s="3"/>
      <c r="C6" s="4"/>
      <c r="D6" s="4"/>
      <c r="E6" s="5"/>
      <c r="F6" s="4"/>
      <c r="G6" s="4"/>
      <c r="H6" s="14"/>
      <c r="I6" s="14"/>
      <c r="J6" s="5"/>
      <c r="K6" s="5"/>
    </row>
    <row r="7" spans="2:20" s="7" customFormat="1" ht="3" customHeight="1" x14ac:dyDescent="0.2">
      <c r="B7" s="3"/>
      <c r="C7" s="3"/>
      <c r="D7" s="15"/>
      <c r="E7" s="5"/>
      <c r="F7" s="15"/>
      <c r="G7" s="15"/>
      <c r="H7" s="16"/>
      <c r="I7" s="16"/>
      <c r="J7" s="5"/>
      <c r="K7" s="5"/>
    </row>
    <row r="8" spans="2:20" s="7" customFormat="1" ht="31.5" customHeight="1" x14ac:dyDescent="0.2">
      <c r="B8" s="17"/>
      <c r="C8" s="18" t="s">
        <v>4</v>
      </c>
      <c r="D8" s="18"/>
      <c r="E8" s="18"/>
      <c r="F8" s="18"/>
      <c r="G8" s="19"/>
      <c r="H8" s="20">
        <v>2018</v>
      </c>
      <c r="I8" s="20">
        <v>2017</v>
      </c>
      <c r="J8" s="21"/>
      <c r="K8" s="21"/>
      <c r="L8" s="18" t="s">
        <v>4</v>
      </c>
      <c r="M8" s="18"/>
      <c r="N8" s="18"/>
      <c r="O8" s="18"/>
      <c r="P8" s="19"/>
      <c r="Q8" s="20">
        <v>2018</v>
      </c>
      <c r="R8" s="20">
        <v>2017</v>
      </c>
      <c r="S8" s="22"/>
    </row>
    <row r="9" spans="2:20" s="7" customFormat="1" ht="3" customHeight="1" x14ac:dyDescent="0.2">
      <c r="B9" s="23"/>
      <c r="C9" s="3"/>
      <c r="D9" s="3"/>
      <c r="E9" s="24"/>
      <c r="F9" s="24"/>
      <c r="G9" s="24"/>
      <c r="H9" s="25"/>
      <c r="I9" s="25"/>
      <c r="J9" s="3"/>
      <c r="K9" s="3"/>
      <c r="S9" s="26"/>
    </row>
    <row r="10" spans="2:20" s="7" customFormat="1" x14ac:dyDescent="0.2">
      <c r="B10" s="27"/>
      <c r="C10" s="28"/>
      <c r="D10" s="29"/>
      <c r="E10" s="29"/>
      <c r="F10" s="29"/>
      <c r="G10" s="29"/>
      <c r="H10" s="25"/>
      <c r="I10" s="25"/>
      <c r="J10" s="28"/>
      <c r="K10" s="28"/>
      <c r="S10" s="26"/>
    </row>
    <row r="11" spans="2:20" ht="17.25" customHeight="1" x14ac:dyDescent="0.2">
      <c r="B11" s="27"/>
      <c r="C11" s="30" t="s">
        <v>5</v>
      </c>
      <c r="D11" s="30"/>
      <c r="E11" s="30"/>
      <c r="F11" s="30"/>
      <c r="G11" s="30"/>
      <c r="H11" s="25"/>
      <c r="I11" s="25"/>
      <c r="J11" s="28"/>
      <c r="K11" s="28"/>
      <c r="L11" s="30" t="s">
        <v>6</v>
      </c>
      <c r="M11" s="30"/>
      <c r="N11" s="30"/>
      <c r="O11" s="30"/>
      <c r="P11" s="30"/>
      <c r="Q11" s="31"/>
      <c r="R11" s="31"/>
      <c r="S11" s="26"/>
    </row>
    <row r="12" spans="2:20" ht="17.25" customHeight="1" x14ac:dyDescent="0.2">
      <c r="B12" s="27"/>
      <c r="C12" s="28"/>
      <c r="D12" s="29"/>
      <c r="E12" s="28"/>
      <c r="F12" s="29"/>
      <c r="G12" s="29"/>
      <c r="H12" s="32"/>
      <c r="I12" s="25"/>
      <c r="J12" s="28"/>
      <c r="K12" s="28"/>
      <c r="L12" s="28"/>
      <c r="M12" s="29"/>
      <c r="N12" s="29"/>
      <c r="O12" s="29"/>
      <c r="P12" s="29"/>
      <c r="Q12" s="31"/>
      <c r="R12" s="31"/>
      <c r="S12" s="26"/>
    </row>
    <row r="13" spans="2:20" ht="17.25" customHeight="1" x14ac:dyDescent="0.2">
      <c r="B13" s="27"/>
      <c r="C13" s="28"/>
      <c r="D13" s="30" t="s">
        <v>7</v>
      </c>
      <c r="E13" s="30"/>
      <c r="F13" s="30"/>
      <c r="G13" s="30"/>
      <c r="H13" s="33">
        <f>SUM(H14:H24)</f>
        <v>-71025042.079999998</v>
      </c>
      <c r="I13" s="33">
        <f>SUM(I14:I24)</f>
        <v>-78153742.099999994</v>
      </c>
      <c r="J13" s="28"/>
      <c r="K13" s="28"/>
      <c r="L13" s="28"/>
      <c r="M13" s="30" t="s">
        <v>7</v>
      </c>
      <c r="N13" s="30"/>
      <c r="O13" s="30"/>
      <c r="P13" s="30"/>
      <c r="Q13" s="33">
        <f>SUM(Q14:Q16)</f>
        <v>0</v>
      </c>
      <c r="R13" s="33">
        <f>SUM(R14:R16)</f>
        <v>-11573080</v>
      </c>
      <c r="S13" s="26"/>
    </row>
    <row r="14" spans="2:20" ht="15" customHeight="1" x14ac:dyDescent="0.2">
      <c r="B14" s="27"/>
      <c r="C14" s="28"/>
      <c r="D14" s="29"/>
      <c r="E14" s="34" t="s">
        <v>8</v>
      </c>
      <c r="F14" s="34"/>
      <c r="G14" s="34"/>
      <c r="H14" s="35">
        <v>0</v>
      </c>
      <c r="I14" s="35">
        <v>0</v>
      </c>
      <c r="J14" s="28"/>
      <c r="K14" s="28"/>
      <c r="L14" s="28"/>
      <c r="M14" s="7"/>
      <c r="N14" s="36" t="s">
        <v>9</v>
      </c>
      <c r="O14" s="36"/>
      <c r="P14" s="36"/>
      <c r="Q14" s="35">
        <v>0</v>
      </c>
      <c r="R14" s="35">
        <v>0</v>
      </c>
      <c r="S14" s="26"/>
    </row>
    <row r="15" spans="2:20" ht="15" customHeight="1" x14ac:dyDescent="0.25">
      <c r="B15" s="27"/>
      <c r="C15" s="28"/>
      <c r="D15" s="29"/>
      <c r="E15" s="34" t="s">
        <v>10</v>
      </c>
      <c r="F15" s="34"/>
      <c r="G15" s="34"/>
      <c r="H15" s="35"/>
      <c r="I15" s="35"/>
      <c r="J15" s="28"/>
      <c r="L15" s="28"/>
      <c r="M15" s="7"/>
      <c r="N15" s="36" t="s">
        <v>11</v>
      </c>
      <c r="O15" s="36"/>
      <c r="P15" s="36"/>
      <c r="Q15" s="35">
        <v>0</v>
      </c>
      <c r="R15" s="35">
        <v>-11573080</v>
      </c>
      <c r="S15" s="26"/>
      <c r="T15" s="37"/>
    </row>
    <row r="16" spans="2:20" ht="15" customHeight="1" x14ac:dyDescent="0.25">
      <c r="B16" s="27"/>
      <c r="C16" s="28"/>
      <c r="D16" s="38"/>
      <c r="E16" s="34" t="s">
        <v>12</v>
      </c>
      <c r="F16" s="34"/>
      <c r="G16" s="34"/>
      <c r="H16" s="35">
        <v>0</v>
      </c>
      <c r="I16" s="35">
        <v>0</v>
      </c>
      <c r="J16" s="28"/>
      <c r="L16" s="28"/>
      <c r="M16" s="25"/>
      <c r="N16" s="36" t="s">
        <v>13</v>
      </c>
      <c r="O16" s="36"/>
      <c r="P16" s="36"/>
      <c r="Q16" s="35">
        <v>0</v>
      </c>
      <c r="R16" s="35">
        <v>0</v>
      </c>
      <c r="S16" s="26"/>
      <c r="T16" s="37"/>
    </row>
    <row r="17" spans="1:22" ht="15" customHeight="1" x14ac:dyDescent="0.2">
      <c r="B17" s="27"/>
      <c r="C17" s="28"/>
      <c r="D17" s="38"/>
      <c r="E17" s="34" t="s">
        <v>14</v>
      </c>
      <c r="F17" s="34"/>
      <c r="G17" s="34"/>
      <c r="H17" s="35">
        <v>0</v>
      </c>
      <c r="I17" s="35">
        <v>0</v>
      </c>
      <c r="J17" s="28"/>
      <c r="L17" s="28"/>
      <c r="M17" s="25"/>
      <c r="Q17" s="39"/>
      <c r="R17" s="39"/>
      <c r="S17" s="26"/>
      <c r="T17" s="40"/>
    </row>
    <row r="18" spans="1:22" ht="15" customHeight="1" x14ac:dyDescent="0.2">
      <c r="B18" s="27"/>
      <c r="C18" s="28"/>
      <c r="D18" s="38"/>
      <c r="E18" s="34" t="s">
        <v>15</v>
      </c>
      <c r="F18" s="34"/>
      <c r="G18" s="34"/>
      <c r="H18" s="35">
        <v>0</v>
      </c>
      <c r="I18" s="35">
        <v>0</v>
      </c>
      <c r="J18" s="28"/>
      <c r="L18" s="28"/>
      <c r="M18" s="41" t="s">
        <v>16</v>
      </c>
      <c r="N18" s="41"/>
      <c r="O18" s="41"/>
      <c r="P18" s="41"/>
      <c r="Q18" s="33">
        <f>SUM(Q19:Q21)</f>
        <v>431234.25</v>
      </c>
      <c r="R18" s="33">
        <f>SUM(R19:R21)</f>
        <v>15227246.119999999</v>
      </c>
      <c r="S18" s="26"/>
      <c r="T18" s="28"/>
    </row>
    <row r="19" spans="1:22" ht="15" customHeight="1" x14ac:dyDescent="0.25">
      <c r="A19"/>
      <c r="B19" s="27"/>
      <c r="C19" s="28"/>
      <c r="D19" s="38"/>
      <c r="E19" s="34" t="s">
        <v>17</v>
      </c>
      <c r="F19" s="34"/>
      <c r="G19" s="34"/>
      <c r="H19" s="35">
        <v>0</v>
      </c>
      <c r="I19" s="35">
        <v>-135499.26</v>
      </c>
      <c r="J19" s="28"/>
      <c r="L19" s="28"/>
      <c r="M19" s="25"/>
      <c r="N19" s="38" t="s">
        <v>9</v>
      </c>
      <c r="O19" s="38"/>
      <c r="P19" s="38"/>
      <c r="Q19" s="35">
        <v>0</v>
      </c>
      <c r="R19" s="35">
        <v>-611145.05000000005</v>
      </c>
      <c r="S19" s="26"/>
      <c r="T19" s="28"/>
    </row>
    <row r="20" spans="1:22" ht="15" customHeight="1" x14ac:dyDescent="0.25">
      <c r="A20"/>
      <c r="B20" s="27"/>
      <c r="C20" s="28"/>
      <c r="D20" s="38"/>
      <c r="E20" s="34" t="s">
        <v>18</v>
      </c>
      <c r="F20" s="34"/>
      <c r="G20" s="34"/>
      <c r="H20" s="35">
        <v>-25315674.379999999</v>
      </c>
      <c r="I20" s="35">
        <v>-12648221.32</v>
      </c>
      <c r="J20" s="28"/>
      <c r="L20" s="28"/>
      <c r="M20" s="25"/>
      <c r="N20" s="36" t="s">
        <v>11</v>
      </c>
      <c r="O20" s="36"/>
      <c r="P20" s="36"/>
      <c r="Q20" s="35">
        <v>431234.25</v>
      </c>
      <c r="R20" s="35">
        <v>15838391.17</v>
      </c>
      <c r="S20" s="26"/>
      <c r="T20"/>
    </row>
    <row r="21" spans="1:22" ht="28.5" customHeight="1" x14ac:dyDescent="0.2">
      <c r="B21" s="27"/>
      <c r="C21" s="28"/>
      <c r="D21" s="38"/>
      <c r="E21" s="34" t="s">
        <v>19</v>
      </c>
      <c r="F21" s="34"/>
      <c r="G21" s="34"/>
      <c r="H21" s="35">
        <v>0</v>
      </c>
      <c r="I21" s="35">
        <v>0</v>
      </c>
      <c r="J21" s="28"/>
      <c r="L21" s="28"/>
      <c r="M21" s="7"/>
      <c r="N21" s="36" t="s">
        <v>20</v>
      </c>
      <c r="O21" s="36"/>
      <c r="P21" s="36"/>
      <c r="Q21" s="35">
        <v>0</v>
      </c>
      <c r="R21" s="35">
        <v>0</v>
      </c>
      <c r="S21" s="26"/>
      <c r="T21" s="28"/>
    </row>
    <row r="22" spans="1:22" ht="15" customHeight="1" x14ac:dyDescent="0.2">
      <c r="B22" s="27"/>
      <c r="C22" s="28"/>
      <c r="D22" s="38"/>
      <c r="E22" s="34" t="s">
        <v>21</v>
      </c>
      <c r="F22" s="34"/>
      <c r="G22" s="34"/>
      <c r="H22" s="35">
        <v>0</v>
      </c>
      <c r="I22" s="35">
        <v>0</v>
      </c>
      <c r="J22" s="28"/>
      <c r="L22" s="28"/>
      <c r="M22" s="30" t="s">
        <v>22</v>
      </c>
      <c r="N22" s="30"/>
      <c r="O22" s="30"/>
      <c r="P22" s="30"/>
      <c r="Q22" s="33">
        <f>Q13+Q18</f>
        <v>431234.25</v>
      </c>
      <c r="R22" s="33">
        <f>R13+R18</f>
        <v>3654166.1199999992</v>
      </c>
      <c r="S22" s="26"/>
      <c r="T22" s="28"/>
    </row>
    <row r="23" spans="1:22" ht="15" customHeight="1" x14ac:dyDescent="0.25">
      <c r="A23"/>
      <c r="B23" s="27"/>
      <c r="C23" s="28"/>
      <c r="D23" s="38"/>
      <c r="E23" s="34" t="s">
        <v>23</v>
      </c>
      <c r="F23" s="34"/>
      <c r="G23" s="34"/>
      <c r="H23" s="35">
        <v>-45359345.280000001</v>
      </c>
      <c r="I23" s="35">
        <v>-65160541.75</v>
      </c>
      <c r="J23" s="28"/>
      <c r="L23" s="28"/>
      <c r="Q23" s="39"/>
      <c r="R23" s="39"/>
      <c r="S23" s="26"/>
      <c r="T23" s="28"/>
    </row>
    <row r="24" spans="1:22" ht="15" customHeight="1" x14ac:dyDescent="0.25">
      <c r="A24"/>
      <c r="B24" s="27"/>
      <c r="C24" s="28"/>
      <c r="D24" s="38"/>
      <c r="E24" s="34" t="s">
        <v>24</v>
      </c>
      <c r="F24" s="34"/>
      <c r="G24" s="42"/>
      <c r="H24" s="35">
        <v>-350022.42</v>
      </c>
      <c r="I24" s="35">
        <v>-209479.77</v>
      </c>
      <c r="J24" s="28"/>
      <c r="L24" s="7"/>
      <c r="Q24" s="39"/>
      <c r="R24" s="39"/>
      <c r="S24" s="26"/>
      <c r="T24" s="28"/>
      <c r="U24" s="39"/>
    </row>
    <row r="25" spans="1:22" ht="15" customHeight="1" x14ac:dyDescent="0.2">
      <c r="B25" s="27"/>
      <c r="C25" s="28"/>
      <c r="D25" s="29"/>
      <c r="E25" s="28"/>
      <c r="F25" s="29"/>
      <c r="G25" s="29"/>
      <c r="H25" s="31"/>
      <c r="I25" s="31"/>
      <c r="J25" s="28"/>
      <c r="L25" s="30" t="s">
        <v>25</v>
      </c>
      <c r="M25" s="30"/>
      <c r="N25" s="30"/>
      <c r="O25" s="30"/>
      <c r="P25" s="30"/>
      <c r="Q25" s="43"/>
      <c r="R25" s="43"/>
      <c r="S25" s="26"/>
      <c r="T25" s="28"/>
    </row>
    <row r="26" spans="1:22" ht="15" customHeight="1" x14ac:dyDescent="0.2">
      <c r="B26" s="27"/>
      <c r="C26" s="28"/>
      <c r="D26" s="30" t="s">
        <v>16</v>
      </c>
      <c r="E26" s="30"/>
      <c r="F26" s="30"/>
      <c r="G26" s="30"/>
      <c r="H26" s="33">
        <f>SUM(H27:H45)</f>
        <v>56760988.57</v>
      </c>
      <c r="I26" s="33">
        <f>SUM(I27:I45)</f>
        <v>78726137.239999995</v>
      </c>
      <c r="J26" s="28"/>
      <c r="L26" s="28"/>
      <c r="M26" s="29"/>
      <c r="N26" s="28"/>
      <c r="O26" s="42"/>
      <c r="P26" s="42"/>
      <c r="Q26" s="31"/>
      <c r="R26" s="31"/>
      <c r="S26" s="26"/>
      <c r="T26" s="28"/>
    </row>
    <row r="27" spans="1:22" ht="15" customHeight="1" x14ac:dyDescent="0.2">
      <c r="B27" s="27"/>
      <c r="C27" s="28"/>
      <c r="D27" s="41"/>
      <c r="E27" s="34" t="s">
        <v>26</v>
      </c>
      <c r="F27" s="34"/>
      <c r="G27" s="34"/>
      <c r="H27" s="35">
        <v>30854083.579999998</v>
      </c>
      <c r="I27" s="35">
        <v>44579292.990000002</v>
      </c>
      <c r="J27" s="28"/>
      <c r="L27" s="28"/>
      <c r="M27" s="41" t="s">
        <v>7</v>
      </c>
      <c r="N27" s="41"/>
      <c r="O27" s="41"/>
      <c r="P27" s="41"/>
      <c r="Q27" s="33">
        <f>Q28+Q31</f>
        <v>0</v>
      </c>
      <c r="R27" s="33">
        <f>R28+R31</f>
        <v>0</v>
      </c>
      <c r="S27" s="26"/>
      <c r="T27" s="28"/>
    </row>
    <row r="28" spans="1:22" ht="15" customHeight="1" x14ac:dyDescent="0.2">
      <c r="B28" s="27"/>
      <c r="C28" s="28"/>
      <c r="D28" s="41"/>
      <c r="E28" s="34" t="s">
        <v>27</v>
      </c>
      <c r="F28" s="34"/>
      <c r="G28" s="34"/>
      <c r="H28" s="35">
        <v>2729965.52</v>
      </c>
      <c r="I28" s="35">
        <v>3219664.44</v>
      </c>
      <c r="J28" s="28"/>
      <c r="L28" s="7"/>
      <c r="M28" s="7"/>
      <c r="N28" s="38" t="s">
        <v>28</v>
      </c>
      <c r="O28" s="38"/>
      <c r="P28" s="38"/>
      <c r="Q28" s="35">
        <v>0</v>
      </c>
      <c r="R28" s="35">
        <v>0</v>
      </c>
      <c r="S28" s="26"/>
      <c r="T28" s="28"/>
    </row>
    <row r="29" spans="1:22" ht="15" customHeight="1" x14ac:dyDescent="0.2">
      <c r="B29" s="27"/>
      <c r="C29" s="28"/>
      <c r="D29" s="41"/>
      <c r="E29" s="34" t="s">
        <v>29</v>
      </c>
      <c r="F29" s="34"/>
      <c r="G29" s="34"/>
      <c r="H29" s="35">
        <v>22925220.969999999</v>
      </c>
      <c r="I29" s="35">
        <v>30717357.829999998</v>
      </c>
      <c r="J29" s="28"/>
      <c r="L29" s="28"/>
      <c r="M29" s="41"/>
      <c r="N29" s="38" t="s">
        <v>30</v>
      </c>
      <c r="O29" s="38"/>
      <c r="P29" s="38"/>
      <c r="Q29" s="35">
        <v>0</v>
      </c>
      <c r="R29" s="35">
        <v>0</v>
      </c>
      <c r="S29" s="26"/>
      <c r="T29" s="28"/>
    </row>
    <row r="30" spans="1:22" ht="15" customHeight="1" x14ac:dyDescent="0.2">
      <c r="B30" s="27"/>
      <c r="C30" s="28"/>
      <c r="D30" s="29"/>
      <c r="E30" s="28"/>
      <c r="F30" s="29"/>
      <c r="G30" s="29"/>
      <c r="H30" s="31"/>
      <c r="I30" s="31"/>
      <c r="J30" s="28"/>
      <c r="L30" s="28"/>
      <c r="M30" s="41"/>
      <c r="N30" s="38" t="s">
        <v>31</v>
      </c>
      <c r="O30" s="38"/>
      <c r="P30" s="38"/>
      <c r="Q30" s="35">
        <v>0</v>
      </c>
      <c r="R30" s="35">
        <v>0</v>
      </c>
      <c r="S30" s="26"/>
      <c r="T30" s="28"/>
    </row>
    <row r="31" spans="1:22" ht="15" customHeight="1" x14ac:dyDescent="0.2">
      <c r="B31" s="27"/>
      <c r="C31" s="28"/>
      <c r="D31" s="41"/>
      <c r="E31" s="34" t="s">
        <v>32</v>
      </c>
      <c r="F31" s="34"/>
      <c r="G31" s="34"/>
      <c r="H31" s="35">
        <v>0</v>
      </c>
      <c r="I31" s="35">
        <v>0</v>
      </c>
      <c r="J31" s="28"/>
      <c r="L31" s="28"/>
      <c r="M31" s="41"/>
      <c r="N31" s="36" t="s">
        <v>33</v>
      </c>
      <c r="O31" s="36"/>
      <c r="P31" s="36"/>
      <c r="Q31" s="35">
        <v>0</v>
      </c>
      <c r="R31" s="35"/>
      <c r="S31" s="26"/>
      <c r="T31" s="28"/>
      <c r="U31" s="35"/>
      <c r="V31" s="39"/>
    </row>
    <row r="32" spans="1:22" ht="15" customHeight="1" x14ac:dyDescent="0.2">
      <c r="B32" s="27"/>
      <c r="C32" s="28"/>
      <c r="D32" s="41"/>
      <c r="E32" s="34" t="s">
        <v>34</v>
      </c>
      <c r="F32" s="34"/>
      <c r="G32" s="34"/>
      <c r="H32" s="35">
        <v>0</v>
      </c>
      <c r="I32" s="35">
        <v>0</v>
      </c>
      <c r="J32" s="28"/>
      <c r="L32" s="28"/>
      <c r="M32" s="25"/>
      <c r="Q32" s="39"/>
      <c r="R32" s="39"/>
      <c r="S32" s="26"/>
      <c r="T32" s="28"/>
      <c r="V32" s="39"/>
    </row>
    <row r="33" spans="1:24" ht="15" customHeight="1" x14ac:dyDescent="0.2">
      <c r="B33" s="27"/>
      <c r="C33" s="28"/>
      <c r="D33" s="41"/>
      <c r="E33" s="34" t="s">
        <v>35</v>
      </c>
      <c r="F33" s="34"/>
      <c r="G33" s="34"/>
      <c r="H33" s="35">
        <v>0</v>
      </c>
      <c r="I33" s="35">
        <v>0</v>
      </c>
      <c r="J33" s="28"/>
      <c r="L33" s="28"/>
      <c r="M33" s="41" t="s">
        <v>16</v>
      </c>
      <c r="N33" s="41"/>
      <c r="O33" s="41"/>
      <c r="P33" s="41"/>
      <c r="Q33" s="33">
        <f>Q34+Q37</f>
        <v>12800877.199999999</v>
      </c>
      <c r="R33" s="33">
        <f>R34+R37</f>
        <v>-4454782.75</v>
      </c>
      <c r="S33" s="26"/>
      <c r="T33" s="28"/>
      <c r="U33" s="39"/>
      <c r="V33" s="39"/>
    </row>
    <row r="34" spans="1:24" ht="15" customHeight="1" x14ac:dyDescent="0.2">
      <c r="B34" s="27"/>
      <c r="C34" s="28"/>
      <c r="D34" s="41"/>
      <c r="E34" s="34" t="s">
        <v>36</v>
      </c>
      <c r="F34" s="34"/>
      <c r="G34" s="34"/>
      <c r="H34" s="35">
        <v>0</v>
      </c>
      <c r="I34" s="35">
        <v>81958.97</v>
      </c>
      <c r="J34" s="28"/>
      <c r="L34" s="28"/>
      <c r="M34" s="7"/>
      <c r="N34" s="38" t="s">
        <v>37</v>
      </c>
      <c r="O34" s="38"/>
      <c r="P34" s="38"/>
      <c r="Q34" s="35">
        <v>0</v>
      </c>
      <c r="R34" s="35">
        <v>0</v>
      </c>
      <c r="S34" s="26"/>
      <c r="T34" s="28"/>
    </row>
    <row r="35" spans="1:24" ht="15" customHeight="1" x14ac:dyDescent="0.25">
      <c r="A35"/>
      <c r="B35" s="27"/>
      <c r="C35" s="28"/>
      <c r="D35" s="41"/>
      <c r="E35" s="34" t="s">
        <v>38</v>
      </c>
      <c r="F35" s="34"/>
      <c r="G35" s="34"/>
      <c r="H35" s="35">
        <v>251718.5</v>
      </c>
      <c r="I35" s="35">
        <v>127863.01</v>
      </c>
      <c r="J35" s="28"/>
      <c r="L35" s="28"/>
      <c r="M35" s="41"/>
      <c r="N35" s="38" t="s">
        <v>30</v>
      </c>
      <c r="O35" s="38"/>
      <c r="P35" s="38"/>
      <c r="Q35" s="35">
        <v>0</v>
      </c>
      <c r="R35" s="35">
        <v>0</v>
      </c>
      <c r="S35" s="26"/>
      <c r="T35" s="28"/>
    </row>
    <row r="36" spans="1:24" ht="15" customHeight="1" x14ac:dyDescent="0.2">
      <c r="B36" s="27"/>
      <c r="C36" s="28"/>
      <c r="D36" s="41"/>
      <c r="E36" s="34" t="s">
        <v>39</v>
      </c>
      <c r="F36" s="34"/>
      <c r="G36" s="34"/>
      <c r="H36" s="35">
        <v>0</v>
      </c>
      <c r="I36" s="35">
        <v>0</v>
      </c>
      <c r="J36" s="28"/>
      <c r="L36" s="7"/>
      <c r="M36" s="41"/>
      <c r="N36" s="38" t="s">
        <v>31</v>
      </c>
      <c r="O36" s="38"/>
      <c r="P36" s="38"/>
      <c r="Q36" s="35">
        <v>0</v>
      </c>
      <c r="R36" s="35">
        <v>0</v>
      </c>
      <c r="S36" s="26"/>
      <c r="T36" s="28"/>
    </row>
    <row r="37" spans="1:24" ht="15" customHeight="1" x14ac:dyDescent="0.25">
      <c r="B37" s="27"/>
      <c r="C37" s="28"/>
      <c r="D37" s="41"/>
      <c r="E37" s="34" t="s">
        <v>40</v>
      </c>
      <c r="F37" s="34"/>
      <c r="G37" s="34"/>
      <c r="H37" s="35">
        <v>0</v>
      </c>
      <c r="I37" s="35">
        <v>0</v>
      </c>
      <c r="J37" s="28"/>
      <c r="L37" s="28"/>
      <c r="M37" s="41"/>
      <c r="N37" s="36" t="s">
        <v>41</v>
      </c>
      <c r="O37" s="36"/>
      <c r="P37" s="36"/>
      <c r="Q37" s="35">
        <v>12800877.199999999</v>
      </c>
      <c r="R37" s="35">
        <v>-4454782.75</v>
      </c>
      <c r="S37" s="26"/>
      <c r="T37"/>
    </row>
    <row r="38" spans="1:24" ht="15" customHeight="1" x14ac:dyDescent="0.2">
      <c r="B38" s="27"/>
      <c r="C38" s="28"/>
      <c r="D38" s="41"/>
      <c r="E38" s="34" t="s">
        <v>42</v>
      </c>
      <c r="F38" s="34"/>
      <c r="G38" s="34"/>
      <c r="H38" s="35">
        <v>0</v>
      </c>
      <c r="I38" s="35">
        <v>0</v>
      </c>
      <c r="J38" s="28"/>
      <c r="L38" s="28"/>
      <c r="M38" s="25"/>
      <c r="Q38" s="39"/>
      <c r="R38" s="39"/>
      <c r="S38" s="26"/>
      <c r="T38" s="28"/>
    </row>
    <row r="39" spans="1:24" ht="15" customHeight="1" x14ac:dyDescent="0.2">
      <c r="B39" s="27"/>
      <c r="C39" s="28"/>
      <c r="D39" s="41"/>
      <c r="E39" s="34" t="s">
        <v>43</v>
      </c>
      <c r="F39" s="34"/>
      <c r="G39" s="34"/>
      <c r="H39" s="35">
        <v>0</v>
      </c>
      <c r="I39" s="35">
        <v>0</v>
      </c>
      <c r="J39" s="28"/>
      <c r="L39" s="28"/>
      <c r="M39" s="30" t="s">
        <v>44</v>
      </c>
      <c r="N39" s="30"/>
      <c r="O39" s="30"/>
      <c r="P39" s="30"/>
      <c r="Q39" s="33">
        <f>Q27+Q33</f>
        <v>12800877.199999999</v>
      </c>
      <c r="R39" s="33">
        <f>R27+R33</f>
        <v>-4454782.75</v>
      </c>
      <c r="S39" s="26"/>
      <c r="T39" s="28"/>
    </row>
    <row r="40" spans="1:24" ht="15" customHeight="1" x14ac:dyDescent="0.2">
      <c r="B40" s="27"/>
      <c r="C40" s="28"/>
      <c r="D40" s="29"/>
      <c r="E40" s="28"/>
      <c r="F40" s="29"/>
      <c r="G40" s="29"/>
      <c r="H40" s="31"/>
      <c r="I40" s="31"/>
      <c r="J40" s="28"/>
      <c r="K40" s="28"/>
      <c r="L40" s="28"/>
      <c r="Q40" s="39"/>
      <c r="R40" s="39"/>
      <c r="S40" s="26"/>
      <c r="U40" s="39"/>
    </row>
    <row r="41" spans="1:24" ht="15" customHeight="1" x14ac:dyDescent="0.2">
      <c r="B41" s="27"/>
      <c r="C41" s="28"/>
      <c r="D41" s="41"/>
      <c r="E41" s="34" t="s">
        <v>45</v>
      </c>
      <c r="F41" s="34"/>
      <c r="G41" s="34"/>
      <c r="H41" s="35">
        <v>0</v>
      </c>
      <c r="I41" s="35">
        <v>0</v>
      </c>
      <c r="J41" s="28"/>
      <c r="K41" s="28"/>
      <c r="L41" s="28"/>
      <c r="Q41" s="39"/>
      <c r="R41" s="39"/>
      <c r="S41" s="26"/>
    </row>
    <row r="42" spans="1:24" ht="25.5" customHeight="1" x14ac:dyDescent="0.2">
      <c r="B42" s="27"/>
      <c r="C42" s="28"/>
      <c r="D42" s="41"/>
      <c r="E42" s="34" t="s">
        <v>46</v>
      </c>
      <c r="F42" s="34"/>
      <c r="G42" s="34"/>
      <c r="H42" s="35">
        <v>0</v>
      </c>
      <c r="I42" s="35">
        <v>0</v>
      </c>
      <c r="J42" s="28"/>
      <c r="K42" s="28"/>
      <c r="L42" s="44" t="s">
        <v>47</v>
      </c>
      <c r="M42" s="44"/>
      <c r="N42" s="44"/>
      <c r="O42" s="44"/>
      <c r="P42" s="44"/>
      <c r="Q42" s="45">
        <f>-H47-Q22-Q39</f>
        <v>1031942.0599999987</v>
      </c>
      <c r="R42" s="45">
        <f>-I47-R22-R39</f>
        <v>228221.49000000022</v>
      </c>
      <c r="S42" s="26"/>
      <c r="U42" s="39"/>
    </row>
    <row r="43" spans="1:24" ht="15" customHeight="1" x14ac:dyDescent="0.2">
      <c r="B43" s="27"/>
      <c r="C43" s="28"/>
      <c r="D43" s="41"/>
      <c r="E43" s="34" t="s">
        <v>48</v>
      </c>
      <c r="F43" s="34"/>
      <c r="G43" s="34"/>
      <c r="H43" s="35">
        <v>0</v>
      </c>
      <c r="I43" s="35">
        <v>0</v>
      </c>
      <c r="J43" s="28"/>
      <c r="K43" s="28"/>
      <c r="Q43" s="39"/>
      <c r="R43" s="39"/>
      <c r="S43" s="26"/>
    </row>
    <row r="44" spans="1:24" ht="15" customHeight="1" x14ac:dyDescent="0.2">
      <c r="B44" s="27"/>
      <c r="C44" s="28"/>
      <c r="D44" s="25"/>
      <c r="E44" s="25"/>
      <c r="F44" s="25"/>
      <c r="G44" s="25"/>
      <c r="H44" s="31"/>
      <c r="I44" s="31"/>
      <c r="J44" s="28"/>
      <c r="K44" s="28"/>
      <c r="Q44" s="39"/>
      <c r="R44" s="39"/>
      <c r="S44" s="26"/>
      <c r="U44" s="46"/>
      <c r="V44" s="46"/>
      <c r="W44" s="46"/>
      <c r="X44" s="46"/>
    </row>
    <row r="45" spans="1:24" ht="15" customHeight="1" x14ac:dyDescent="0.2">
      <c r="B45" s="27"/>
      <c r="C45" s="28"/>
      <c r="D45" s="41"/>
      <c r="E45" s="34" t="s">
        <v>49</v>
      </c>
      <c r="F45" s="34"/>
      <c r="G45" s="34"/>
      <c r="H45" s="35">
        <v>0</v>
      </c>
      <c r="I45" s="35">
        <v>0</v>
      </c>
      <c r="J45" s="28"/>
      <c r="K45" s="28"/>
      <c r="Q45" s="39"/>
      <c r="R45" s="39"/>
      <c r="S45" s="26"/>
      <c r="U45" s="47"/>
      <c r="V45" s="39"/>
      <c r="W45" s="39"/>
      <c r="X45" s="39"/>
    </row>
    <row r="46" spans="1:24" ht="12.75" customHeight="1" x14ac:dyDescent="0.2">
      <c r="B46" s="27"/>
      <c r="C46" s="28"/>
      <c r="D46" s="29"/>
      <c r="E46" s="28"/>
      <c r="F46" s="29"/>
      <c r="G46" s="29"/>
      <c r="H46" s="31"/>
      <c r="I46" s="31"/>
      <c r="J46" s="28"/>
      <c r="K46" s="28"/>
      <c r="L46" s="44" t="s">
        <v>50</v>
      </c>
      <c r="M46" s="44"/>
      <c r="N46" s="44"/>
      <c r="O46" s="44"/>
      <c r="P46" s="44"/>
      <c r="Q46" s="45">
        <f>+R47</f>
        <v>472034.99000000022</v>
      </c>
      <c r="R46" s="45">
        <v>243813.5</v>
      </c>
      <c r="S46" s="26"/>
    </row>
    <row r="47" spans="1:24" s="53" customFormat="1" ht="14.85" customHeight="1" x14ac:dyDescent="0.2">
      <c r="A47" s="2"/>
      <c r="B47" s="48"/>
      <c r="C47" s="49"/>
      <c r="D47" s="30" t="s">
        <v>51</v>
      </c>
      <c r="E47" s="30"/>
      <c r="F47" s="30"/>
      <c r="G47" s="30"/>
      <c r="H47" s="45">
        <v>-14264053.509999998</v>
      </c>
      <c r="I47" s="45">
        <v>572395.1400000006</v>
      </c>
      <c r="J47" s="49"/>
      <c r="K47" s="49"/>
      <c r="L47" s="44" t="s">
        <v>52</v>
      </c>
      <c r="M47" s="44"/>
      <c r="N47" s="44"/>
      <c r="O47" s="44"/>
      <c r="P47" s="44"/>
      <c r="Q47" s="50">
        <f>+Q42+Q46</f>
        <v>1503977.0499999989</v>
      </c>
      <c r="R47" s="50">
        <f>+R42+R46</f>
        <v>472034.99000000022</v>
      </c>
      <c r="S47" s="51"/>
      <c r="T47" s="43"/>
      <c r="U47" s="52"/>
      <c r="V47" s="47"/>
    </row>
    <row r="48" spans="1:24" s="53" customFormat="1" x14ac:dyDescent="0.2">
      <c r="A48" s="2"/>
      <c r="B48" s="48"/>
      <c r="C48" s="49"/>
      <c r="D48" s="41"/>
      <c r="E48" s="41"/>
      <c r="F48" s="41"/>
      <c r="G48" s="41"/>
      <c r="H48" s="45"/>
      <c r="I48" s="45"/>
      <c r="J48" s="49"/>
      <c r="K48" s="49"/>
      <c r="Q48" s="54"/>
      <c r="R48" s="55"/>
      <c r="S48" s="51"/>
    </row>
    <row r="49" spans="2:19" ht="14.25" customHeight="1" x14ac:dyDescent="0.2">
      <c r="B49" s="56"/>
      <c r="C49" s="57"/>
      <c r="D49" s="58"/>
      <c r="E49" s="58"/>
      <c r="F49" s="58"/>
      <c r="G49" s="58"/>
      <c r="H49" s="59"/>
      <c r="I49" s="59"/>
      <c r="J49" s="57"/>
      <c r="K49" s="57"/>
      <c r="L49" s="60"/>
      <c r="M49" s="60"/>
      <c r="N49" s="60"/>
      <c r="O49" s="60"/>
      <c r="P49" s="60"/>
      <c r="Q49" s="61"/>
      <c r="R49" s="60"/>
      <c r="S49" s="62"/>
    </row>
    <row r="50" spans="2:19" ht="14.25" customHeight="1" x14ac:dyDescent="0.2">
      <c r="B50" s="28"/>
      <c r="J50" s="28"/>
      <c r="K50" s="28"/>
      <c r="L50" s="28"/>
      <c r="M50" s="25"/>
      <c r="N50" s="25"/>
      <c r="O50" s="25"/>
      <c r="P50" s="25"/>
      <c r="Q50" s="31"/>
      <c r="R50" s="31"/>
      <c r="S50" s="7"/>
    </row>
    <row r="51" spans="2:19" ht="6" customHeight="1" x14ac:dyDescent="0.2">
      <c r="B51" s="28"/>
      <c r="J51" s="28"/>
      <c r="K51" s="28"/>
      <c r="L51" s="7"/>
      <c r="M51" s="7"/>
      <c r="N51" s="7"/>
      <c r="O51" s="7"/>
      <c r="P51" s="7"/>
      <c r="R51" s="7"/>
      <c r="S51" s="7"/>
    </row>
    <row r="52" spans="2:19" ht="15" customHeight="1" x14ac:dyDescent="0.2">
      <c r="B52" s="7"/>
      <c r="C52" s="63" t="s">
        <v>53</v>
      </c>
      <c r="D52" s="63"/>
      <c r="E52" s="63"/>
      <c r="F52" s="63"/>
      <c r="G52" s="63"/>
      <c r="H52" s="63"/>
      <c r="I52" s="63"/>
      <c r="J52" s="63"/>
      <c r="K52" s="63"/>
      <c r="L52" s="63"/>
      <c r="M52" s="7"/>
      <c r="N52" s="7"/>
      <c r="O52" s="7"/>
      <c r="P52" s="7"/>
      <c r="Q52" s="64"/>
      <c r="R52" s="7"/>
      <c r="S52" s="7"/>
    </row>
    <row r="53" spans="2:19" ht="22.5" customHeight="1" x14ac:dyDescent="0.2">
      <c r="B53" s="7"/>
      <c r="C53" s="63"/>
      <c r="D53" s="65"/>
      <c r="E53" s="66"/>
      <c r="F53" s="66"/>
      <c r="G53" s="7"/>
      <c r="H53" s="67"/>
      <c r="I53" s="65"/>
      <c r="J53" s="66"/>
      <c r="K53" s="66"/>
      <c r="L53" s="66"/>
      <c r="M53" s="7"/>
      <c r="N53" s="7"/>
      <c r="O53" s="7"/>
      <c r="P53" s="7"/>
      <c r="Q53" s="64"/>
      <c r="R53" s="7"/>
      <c r="S53" s="7"/>
    </row>
    <row r="54" spans="2:19" ht="29.25" customHeight="1" x14ac:dyDescent="0.2">
      <c r="B54" s="7"/>
      <c r="C54" s="63"/>
      <c r="D54" s="65"/>
      <c r="E54" s="68"/>
      <c r="F54" s="68"/>
      <c r="G54" s="69"/>
      <c r="H54" s="69"/>
      <c r="I54" s="70"/>
      <c r="J54" s="66"/>
      <c r="K54" s="66"/>
      <c r="L54" s="66"/>
      <c r="M54" s="7"/>
      <c r="N54" s="71"/>
      <c r="O54" s="71"/>
      <c r="P54" s="72"/>
      <c r="Q54" s="72"/>
      <c r="R54" s="7"/>
      <c r="S54" s="7"/>
    </row>
    <row r="55" spans="2:19" ht="14.1" customHeight="1" x14ac:dyDescent="0.2">
      <c r="B55" s="7"/>
      <c r="C55" s="73"/>
      <c r="D55" s="7"/>
      <c r="E55" s="74"/>
      <c r="F55" s="74"/>
      <c r="G55" s="72"/>
      <c r="H55" s="72"/>
      <c r="I55" s="7"/>
      <c r="J55" s="75"/>
      <c r="K55" s="75"/>
      <c r="L55" s="7"/>
      <c r="M55" s="3"/>
      <c r="N55" s="76"/>
      <c r="O55" s="76"/>
      <c r="P55" s="77"/>
      <c r="Q55" s="77"/>
      <c r="R55" s="43"/>
      <c r="S55" s="7"/>
    </row>
    <row r="56" spans="2:19" ht="14.1" customHeight="1" x14ac:dyDescent="0.2">
      <c r="B56" s="7"/>
      <c r="C56" s="78"/>
      <c r="D56" s="7"/>
      <c r="E56" s="79" t="s">
        <v>54</v>
      </c>
      <c r="F56" s="79"/>
      <c r="G56" s="79"/>
      <c r="H56" s="79"/>
      <c r="I56" s="7"/>
      <c r="J56" s="75"/>
      <c r="K56" s="75"/>
      <c r="L56" s="7"/>
      <c r="N56" s="80" t="s">
        <v>55</v>
      </c>
      <c r="O56" s="80"/>
      <c r="P56" s="80"/>
      <c r="Q56" s="80"/>
      <c r="R56" s="7"/>
      <c r="S56" s="7"/>
    </row>
  </sheetData>
  <sheetProtection selectLockedCells="1" selectUnlockedCells="1"/>
  <mergeCells count="62">
    <mergeCell ref="E56:F56"/>
    <mergeCell ref="G56:H56"/>
    <mergeCell ref="N56:O56"/>
    <mergeCell ref="P56:Q56"/>
    <mergeCell ref="D47:G47"/>
    <mergeCell ref="L47:P47"/>
    <mergeCell ref="N54:Q54"/>
    <mergeCell ref="E55:F55"/>
    <mergeCell ref="G55:H55"/>
    <mergeCell ref="N55:O55"/>
    <mergeCell ref="P55:Q55"/>
    <mergeCell ref="E41:G41"/>
    <mergeCell ref="E42:G42"/>
    <mergeCell ref="L42:P42"/>
    <mergeCell ref="E43:G43"/>
    <mergeCell ref="E45:G45"/>
    <mergeCell ref="L46:P46"/>
    <mergeCell ref="E35:G35"/>
    <mergeCell ref="E36:G36"/>
    <mergeCell ref="E37:G37"/>
    <mergeCell ref="N37:P37"/>
    <mergeCell ref="E38:G38"/>
    <mergeCell ref="E39:G39"/>
    <mergeCell ref="M39:P39"/>
    <mergeCell ref="E29:G29"/>
    <mergeCell ref="E31:G31"/>
    <mergeCell ref="N31:P31"/>
    <mergeCell ref="E32:G32"/>
    <mergeCell ref="E33:G33"/>
    <mergeCell ref="E34:G34"/>
    <mergeCell ref="E23:G23"/>
    <mergeCell ref="E24:F24"/>
    <mergeCell ref="L25:P25"/>
    <mergeCell ref="D26:G26"/>
    <mergeCell ref="E27:G27"/>
    <mergeCell ref="E28:G28"/>
    <mergeCell ref="E19:G19"/>
    <mergeCell ref="E20:G20"/>
    <mergeCell ref="N20:P20"/>
    <mergeCell ref="E21:G21"/>
    <mergeCell ref="N21:P21"/>
    <mergeCell ref="E22:G22"/>
    <mergeCell ref="M22:P22"/>
    <mergeCell ref="E15:G15"/>
    <mergeCell ref="N15:P15"/>
    <mergeCell ref="E16:G16"/>
    <mergeCell ref="N16:P16"/>
    <mergeCell ref="E17:G17"/>
    <mergeCell ref="E18:G18"/>
    <mergeCell ref="C11:G11"/>
    <mergeCell ref="L11:P11"/>
    <mergeCell ref="D13:G13"/>
    <mergeCell ref="M13:P13"/>
    <mergeCell ref="E14:G14"/>
    <mergeCell ref="N14:P14"/>
    <mergeCell ref="B1:S1"/>
    <mergeCell ref="B2:S2"/>
    <mergeCell ref="B3:S3"/>
    <mergeCell ref="C5:E5"/>
    <mergeCell ref="I5:P5"/>
    <mergeCell ref="C8:F8"/>
    <mergeCell ref="L8:O8"/>
  </mergeCells>
  <printOptions horizontalCentered="1"/>
  <pageMargins left="0.39370078740157483" right="0.55118110236220474" top="0.59055118110236227" bottom="0" header="0.51181102362204722" footer="0.51181102362204722"/>
  <pageSetup scale="57" firstPageNumber="0" fitToHeight="0" orientation="landscape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2018-10-17T22:17:01Z</cp:lastPrinted>
  <dcterms:created xsi:type="dcterms:W3CDTF">2018-10-17T22:15:56Z</dcterms:created>
  <dcterms:modified xsi:type="dcterms:W3CDTF">2018-10-17T22:17:04Z</dcterms:modified>
</cp:coreProperties>
</file>