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gcp2" sheetId="1" r:id="rId1"/>
  </sheets>
  <externalReferences>
    <externalReference r:id="rId2"/>
  </externalReferences>
  <definedNames>
    <definedName name="Abr">#REF!</definedName>
    <definedName name="_xlnm.Print_Area" localSheetId="0">'gcp2'!$A$1:$H$38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G24" i="1"/>
  <c r="F24" i="1"/>
  <c r="E24" i="1"/>
  <c r="D24" i="1"/>
  <c r="C24" i="1"/>
  <c r="E23" i="1"/>
  <c r="H23" i="1" s="1"/>
  <c r="E22" i="1"/>
  <c r="H22" i="1" s="1"/>
  <c r="H21" i="1" s="1"/>
  <c r="G21" i="1"/>
  <c r="F21" i="1"/>
  <c r="E21" i="1"/>
  <c r="D21" i="1"/>
  <c r="C21" i="1"/>
  <c r="E20" i="1"/>
  <c r="H20" i="1" s="1"/>
  <c r="E19" i="1"/>
  <c r="H19" i="1" s="1"/>
  <c r="E18" i="1"/>
  <c r="H18" i="1" s="1"/>
  <c r="H17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8" i="1" s="1"/>
  <c r="G8" i="1"/>
  <c r="F8" i="1"/>
  <c r="E8" i="1"/>
  <c r="D8" i="1"/>
  <c r="C8" i="1"/>
  <c r="E7" i="1"/>
  <c r="H7" i="1" s="1"/>
  <c r="E6" i="1"/>
  <c r="H6" i="1" s="1"/>
  <c r="G5" i="1"/>
  <c r="F5" i="1"/>
  <c r="E5" i="1"/>
  <c r="D5" i="1"/>
  <c r="C5" i="1"/>
  <c r="G4" i="1"/>
  <c r="F4" i="1"/>
  <c r="D4" i="1"/>
  <c r="C4" i="1"/>
  <c r="C3" i="1" s="1"/>
  <c r="G3" i="1"/>
  <c r="F3" i="1"/>
  <c r="D3" i="1"/>
  <c r="H5" i="1" l="1"/>
  <c r="H4" i="1" s="1"/>
  <c r="H3" i="1" s="1"/>
  <c r="H24" i="1"/>
  <c r="E17" i="1"/>
  <c r="E4" i="1" s="1"/>
  <c r="E3" i="1" s="1"/>
</calcChain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<sst xmlns="http://schemas.openxmlformats.org/spreadsheetml/2006/main" count="65" uniqueCount="65">
  <si>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AL 30 DE SEPTIEMBRE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</si>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</sst>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0" fontId="1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166" fontId="10" fillId="0" borderId="0" applyFill="0" applyBorder="0" applyAlignment="0" applyProtection="0"/>
    <xf numFmtId="167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4" borderId="16" applyNumberFormat="0" applyProtection="0">
      <alignment horizontal="left" vertical="center" indent="1"/>
    </xf>
    <xf numFmtId="0" fontId="22" fillId="0" borderId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</cellStyleXfs>
  <cellXfs count="37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/>
    </xf>
    <xf numFmtId="4" fontId="4" fillId="11" borderId="5" xfId="1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 applyProtection="1">
      <alignment horizontal="center" vertical="top"/>
      <protection hidden="1"/>
    </xf>
    <xf numFmtId="0" fontId="6" fillId="0" borderId="7" xfId="1" applyFont="1" applyFill="1" applyBorder="1" applyAlignment="1" applyProtection="1">
      <alignment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4" fillId="0" borderId="9" xfId="2" applyFont="1" applyBorder="1" applyAlignment="1" applyProtection="1">
      <alignment horizontal="center" vertical="top"/>
      <protection hidden="1"/>
    </xf>
    <xf numFmtId="0" fontId="8" fillId="0" borderId="0" xfId="1" applyFont="1" applyFill="1" applyBorder="1" applyAlignment="1" applyProtection="1">
      <alignment wrapText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indent="1"/>
    </xf>
    <xf numFmtId="4" fontId="7" fillId="0" borderId="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indent="2"/>
    </xf>
    <xf numFmtId="4" fontId="9" fillId="0" borderId="0" xfId="0" applyNumberFormat="1" applyFont="1" applyBorder="1" applyProtection="1">
      <protection locked="0"/>
    </xf>
    <xf numFmtId="4" fontId="9" fillId="0" borderId="10" xfId="0" applyNumberFormat="1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left"/>
    </xf>
    <xf numFmtId="4" fontId="9" fillId="0" borderId="12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11" fillId="12" borderId="14" xfId="3" applyFont="1" applyFill="1" applyBorder="1"/>
    <xf numFmtId="0" fontId="12" fillId="0" borderId="0" xfId="0" applyFont="1"/>
    <xf numFmtId="0" fontId="0" fillId="0" borderId="12" xfId="0" applyBorder="1"/>
    <xf numFmtId="0" fontId="11" fillId="12" borderId="12" xfId="3" applyFont="1" applyFill="1" applyBorder="1"/>
    <xf numFmtId="0" fontId="11" fillId="13" borderId="15" xfId="3" applyFont="1" applyFill="1" applyBorder="1" applyAlignment="1" applyProtection="1">
      <alignment horizontal="center"/>
      <protection locked="0"/>
    </xf>
    <xf numFmtId="0" fontId="11" fillId="12" borderId="0" xfId="3" applyFont="1" applyFill="1" applyBorder="1" applyAlignment="1">
      <alignment horizontal="center"/>
    </xf>
    <xf numFmtId="0" fontId="13" fillId="13" borderId="0" xfId="3" applyFont="1" applyFill="1" applyBorder="1" applyAlignment="1" applyProtection="1">
      <alignment horizontal="center" vertical="top" wrapText="1"/>
      <protection locked="0"/>
    </xf>
    <xf numFmtId="0" fontId="11" fillId="12" borderId="0" xfId="3" applyFont="1" applyFill="1" applyBorder="1" applyAlignment="1">
      <alignment horizontal="center" vertical="top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showGridLines="0" tabSelected="1" workbookViewId="0">
      <selection sqref="A1:H1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0.85546875" bestFit="1" customWidth="1"/>
    <col min="8" max="8" width="12" customWidth="1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x14ac:dyDescent="0.25">
      <c r="A3" s="7">
        <v>900001</v>
      </c>
      <c r="B3" s="8" t="s">
        <v>9</v>
      </c>
      <c r="C3" s="9">
        <f t="shared" ref="C3:H3" si="0">SUM(C4,C31,C32,C33)</f>
        <v>78768550.920000002</v>
      </c>
      <c r="D3" s="9">
        <f t="shared" si="0"/>
        <v>30077503.920000002</v>
      </c>
      <c r="E3" s="9">
        <f t="shared" si="0"/>
        <v>108846054.84000002</v>
      </c>
      <c r="F3" s="9">
        <f t="shared" si="0"/>
        <v>57197025.609999999</v>
      </c>
      <c r="G3" s="9">
        <f t="shared" si="0"/>
        <v>57174551.739999995</v>
      </c>
      <c r="H3" s="10">
        <f t="shared" si="0"/>
        <v>51649029.230000004</v>
      </c>
    </row>
    <row r="4" spans="1:8" ht="15" x14ac:dyDescent="0.25">
      <c r="A4" s="11">
        <v>900002</v>
      </c>
      <c r="B4" s="12" t="s">
        <v>10</v>
      </c>
      <c r="C4" s="13">
        <f t="shared" ref="C4:H4" si="1">SUM(C5,C8,C17,C21,C24,C29)</f>
        <v>78768550.920000002</v>
      </c>
      <c r="D4" s="13">
        <f t="shared" si="1"/>
        <v>30077503.920000002</v>
      </c>
      <c r="E4" s="13">
        <f t="shared" si="1"/>
        <v>108846054.84000002</v>
      </c>
      <c r="F4" s="13">
        <f t="shared" si="1"/>
        <v>57197025.609999999</v>
      </c>
      <c r="G4" s="13">
        <f t="shared" si="1"/>
        <v>57174551.739999995</v>
      </c>
      <c r="H4" s="14">
        <f t="shared" si="1"/>
        <v>51649029.230000004</v>
      </c>
    </row>
    <row r="5" spans="1:8" ht="15" x14ac:dyDescent="0.25">
      <c r="A5" s="11">
        <v>900003</v>
      </c>
      <c r="B5" s="15" t="s">
        <v>11</v>
      </c>
      <c r="C5" s="16">
        <f t="shared" ref="C5:H5" si="2">SUM(C6:C7)</f>
        <v>0</v>
      </c>
      <c r="D5" s="16">
        <f t="shared" si="2"/>
        <v>0</v>
      </c>
      <c r="E5" s="16">
        <f t="shared" si="2"/>
        <v>0</v>
      </c>
      <c r="F5" s="16">
        <f t="shared" si="2"/>
        <v>0</v>
      </c>
      <c r="G5" s="16">
        <f t="shared" si="2"/>
        <v>0</v>
      </c>
      <c r="H5" s="17">
        <f t="shared" si="2"/>
        <v>0</v>
      </c>
    </row>
    <row r="6" spans="1:8" ht="15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f>D6+C6</f>
        <v>0</v>
      </c>
      <c r="F6" s="20">
        <v>0</v>
      </c>
      <c r="G6" s="20">
        <v>0</v>
      </c>
      <c r="H6" s="21">
        <f>E6-F6</f>
        <v>0</v>
      </c>
    </row>
    <row r="7" spans="1:8" ht="15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f>D7+C7</f>
        <v>0</v>
      </c>
      <c r="F7" s="20">
        <v>0</v>
      </c>
      <c r="G7" s="20">
        <v>0</v>
      </c>
      <c r="H7" s="21">
        <f>E7-F7</f>
        <v>0</v>
      </c>
    </row>
    <row r="8" spans="1:8" ht="15" x14ac:dyDescent="0.25">
      <c r="A8" s="11">
        <v>900004</v>
      </c>
      <c r="B8" s="15" t="s">
        <v>16</v>
      </c>
      <c r="C8" s="16">
        <f t="shared" ref="C8:H8" si="3">SUM(C9:C16)</f>
        <v>72436552.920000002</v>
      </c>
      <c r="D8" s="16">
        <f t="shared" si="3"/>
        <v>24301375.41</v>
      </c>
      <c r="E8" s="16">
        <f t="shared" si="3"/>
        <v>96737928.330000013</v>
      </c>
      <c r="F8" s="16">
        <f t="shared" si="3"/>
        <v>48880480.270000003</v>
      </c>
      <c r="G8" s="16">
        <f t="shared" si="3"/>
        <v>48862102.399999999</v>
      </c>
      <c r="H8" s="17">
        <f t="shared" si="3"/>
        <v>47857448.060000002</v>
      </c>
    </row>
    <row r="9" spans="1:8" ht="15" x14ac:dyDescent="0.25">
      <c r="A9" s="18" t="s">
        <v>17</v>
      </c>
      <c r="B9" s="19" t="s">
        <v>18</v>
      </c>
      <c r="C9" s="20">
        <v>66654608</v>
      </c>
      <c r="D9" s="20">
        <v>23976491.43</v>
      </c>
      <c r="E9" s="20">
        <f t="shared" ref="E9:E16" si="4">D9+C9</f>
        <v>90631099.430000007</v>
      </c>
      <c r="F9" s="20">
        <v>44910543.600000001</v>
      </c>
      <c r="G9" s="20">
        <v>44892165.729999997</v>
      </c>
      <c r="H9" s="21">
        <f t="shared" ref="H9:H16" si="5">E9-F9</f>
        <v>45720555.830000006</v>
      </c>
    </row>
    <row r="10" spans="1:8" ht="15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f t="shared" si="4"/>
        <v>0</v>
      </c>
      <c r="F10" s="20">
        <v>0</v>
      </c>
      <c r="G10" s="20">
        <v>0</v>
      </c>
      <c r="H10" s="21">
        <f t="shared" si="5"/>
        <v>0</v>
      </c>
    </row>
    <row r="11" spans="1:8" ht="15" x14ac:dyDescent="0.25">
      <c r="A11" s="18" t="s">
        <v>21</v>
      </c>
      <c r="B11" s="19" t="s">
        <v>22</v>
      </c>
      <c r="C11" s="20">
        <v>5781944.9199999999</v>
      </c>
      <c r="D11" s="20">
        <v>324883.98</v>
      </c>
      <c r="E11" s="20">
        <f t="shared" si="4"/>
        <v>6106828.9000000004</v>
      </c>
      <c r="F11" s="20">
        <v>3969936.67</v>
      </c>
      <c r="G11" s="20">
        <v>3969936.67</v>
      </c>
      <c r="H11" s="21">
        <f t="shared" si="5"/>
        <v>2136892.2300000004</v>
      </c>
    </row>
    <row r="12" spans="1:8" ht="15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f t="shared" si="4"/>
        <v>0</v>
      </c>
      <c r="F12" s="20">
        <v>0</v>
      </c>
      <c r="G12" s="20">
        <v>0</v>
      </c>
      <c r="H12" s="21">
        <f t="shared" si="5"/>
        <v>0</v>
      </c>
    </row>
    <row r="13" spans="1:8" ht="15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f t="shared" si="4"/>
        <v>0</v>
      </c>
      <c r="F13" s="20">
        <v>0</v>
      </c>
      <c r="G13" s="20">
        <v>0</v>
      </c>
      <c r="H13" s="21">
        <f t="shared" si="5"/>
        <v>0</v>
      </c>
    </row>
    <row r="14" spans="1:8" ht="15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f t="shared" si="4"/>
        <v>0</v>
      </c>
      <c r="F14" s="20">
        <v>0</v>
      </c>
      <c r="G14" s="20">
        <v>0</v>
      </c>
      <c r="H14" s="21">
        <f t="shared" si="5"/>
        <v>0</v>
      </c>
    </row>
    <row r="15" spans="1:8" ht="15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f t="shared" si="4"/>
        <v>0</v>
      </c>
      <c r="F15" s="20">
        <v>0</v>
      </c>
      <c r="G15" s="20">
        <v>0</v>
      </c>
      <c r="H15" s="21">
        <f t="shared" si="5"/>
        <v>0</v>
      </c>
    </row>
    <row r="16" spans="1:8" ht="15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5" x14ac:dyDescent="0.25">
      <c r="A17" s="11">
        <v>900005</v>
      </c>
      <c r="B17" s="15" t="s">
        <v>33</v>
      </c>
      <c r="C17" s="16">
        <f t="shared" ref="C17:H17" si="6">SUM(C18:C20)</f>
        <v>6331998</v>
      </c>
      <c r="D17" s="16">
        <f t="shared" si="6"/>
        <v>5776128.5099999998</v>
      </c>
      <c r="E17" s="16">
        <f t="shared" si="6"/>
        <v>12108126.51</v>
      </c>
      <c r="F17" s="16">
        <f t="shared" si="6"/>
        <v>8316545.3399999999</v>
      </c>
      <c r="G17" s="16">
        <f t="shared" si="6"/>
        <v>8312449.3399999999</v>
      </c>
      <c r="H17" s="17">
        <f t="shared" si="6"/>
        <v>3791581.17</v>
      </c>
    </row>
    <row r="18" spans="1:8" ht="15" x14ac:dyDescent="0.25">
      <c r="A18" s="18" t="s">
        <v>34</v>
      </c>
      <c r="B18" s="19" t="s">
        <v>35</v>
      </c>
      <c r="C18" s="20">
        <v>6331998</v>
      </c>
      <c r="D18" s="20">
        <v>5776128.5099999998</v>
      </c>
      <c r="E18" s="20">
        <f>D18+C18</f>
        <v>12108126.51</v>
      </c>
      <c r="F18" s="20">
        <v>8316545.3399999999</v>
      </c>
      <c r="G18" s="20">
        <v>8312449.3399999999</v>
      </c>
      <c r="H18" s="21">
        <f>E18-F18</f>
        <v>3791581.17</v>
      </c>
    </row>
    <row r="19" spans="1:8" ht="15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f>D19+C19</f>
        <v>0</v>
      </c>
      <c r="F19" s="20">
        <v>0</v>
      </c>
      <c r="G19" s="20">
        <v>0</v>
      </c>
      <c r="H19" s="21">
        <f>E19-F19</f>
        <v>0</v>
      </c>
    </row>
    <row r="20" spans="1:8" ht="15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f>D20+C20</f>
        <v>0</v>
      </c>
      <c r="F20" s="20">
        <v>0</v>
      </c>
      <c r="G20" s="20">
        <v>0</v>
      </c>
      <c r="H20" s="21">
        <f>E20-F20</f>
        <v>0</v>
      </c>
    </row>
    <row r="21" spans="1:8" ht="15" x14ac:dyDescent="0.25">
      <c r="A21" s="11">
        <v>900006</v>
      </c>
      <c r="B21" s="15" t="s">
        <v>40</v>
      </c>
      <c r="C21" s="16">
        <f t="shared" ref="C21:H21" si="7">SUM(C22:C23)</f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0</v>
      </c>
      <c r="H21" s="17">
        <f t="shared" si="7"/>
        <v>0</v>
      </c>
    </row>
    <row r="22" spans="1:8" ht="15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f>D22+C22</f>
        <v>0</v>
      </c>
      <c r="F22" s="20">
        <v>0</v>
      </c>
      <c r="G22" s="20">
        <v>0</v>
      </c>
      <c r="H22" s="21">
        <f>E22-F22</f>
        <v>0</v>
      </c>
    </row>
    <row r="23" spans="1:8" ht="15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f>D23+C23</f>
        <v>0</v>
      </c>
      <c r="F23" s="20">
        <v>0</v>
      </c>
      <c r="G23" s="20">
        <v>0</v>
      </c>
      <c r="H23" s="21">
        <f>E23-F23</f>
        <v>0</v>
      </c>
    </row>
    <row r="24" spans="1:8" ht="15" x14ac:dyDescent="0.25">
      <c r="A24" s="11">
        <v>900007</v>
      </c>
      <c r="B24" s="15" t="s">
        <v>45</v>
      </c>
      <c r="C24" s="16">
        <f t="shared" ref="C24:H24" si="8">SUM(C25:C28)</f>
        <v>0</v>
      </c>
      <c r="D24" s="16">
        <f t="shared" si="8"/>
        <v>0</v>
      </c>
      <c r="E24" s="16">
        <f t="shared" si="8"/>
        <v>0</v>
      </c>
      <c r="F24" s="16">
        <f t="shared" si="8"/>
        <v>0</v>
      </c>
      <c r="G24" s="16">
        <f t="shared" si="8"/>
        <v>0</v>
      </c>
      <c r="H24" s="17">
        <f t="shared" si="8"/>
        <v>0</v>
      </c>
    </row>
    <row r="25" spans="1:8" ht="15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f>D25+C25</f>
        <v>0</v>
      </c>
      <c r="F25" s="20">
        <v>0</v>
      </c>
      <c r="G25" s="20">
        <v>0</v>
      </c>
      <c r="H25" s="21">
        <f>E25-F25</f>
        <v>0</v>
      </c>
    </row>
    <row r="26" spans="1:8" ht="15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f>D26+C26</f>
        <v>0</v>
      </c>
      <c r="F26" s="20">
        <v>0</v>
      </c>
      <c r="G26" s="20">
        <v>0</v>
      </c>
      <c r="H26" s="21">
        <f>E26-F26</f>
        <v>0</v>
      </c>
    </row>
    <row r="27" spans="1:8" ht="15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f>D27+C27</f>
        <v>0</v>
      </c>
      <c r="F27" s="20">
        <v>0</v>
      </c>
      <c r="G27" s="20">
        <v>0</v>
      </c>
      <c r="H27" s="21">
        <f>E27-F27</f>
        <v>0</v>
      </c>
    </row>
    <row r="28" spans="1:8" ht="15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f>D28+C28</f>
        <v>0</v>
      </c>
      <c r="F28" s="20">
        <v>0</v>
      </c>
      <c r="G28" s="20">
        <v>0</v>
      </c>
      <c r="H28" s="21">
        <f>E28-F28</f>
        <v>0</v>
      </c>
    </row>
    <row r="29" spans="1:8" ht="15" x14ac:dyDescent="0.25">
      <c r="A29" s="11">
        <v>900008</v>
      </c>
      <c r="B29" s="15" t="s">
        <v>54</v>
      </c>
      <c r="C29" s="16">
        <f t="shared" ref="C29:H29" si="9">SUM(C30)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7">
        <f t="shared" si="9"/>
        <v>0</v>
      </c>
    </row>
    <row r="30" spans="1:8" ht="15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f>D30+C30</f>
        <v>0</v>
      </c>
      <c r="F30" s="20">
        <v>0</v>
      </c>
      <c r="G30" s="20">
        <v>0</v>
      </c>
      <c r="H30" s="21">
        <f>E30-F30</f>
        <v>0</v>
      </c>
    </row>
    <row r="31" spans="1:8" ht="15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f>D31+C31</f>
        <v>0</v>
      </c>
      <c r="F31" s="20">
        <v>0</v>
      </c>
      <c r="G31" s="20">
        <v>0</v>
      </c>
      <c r="H31" s="21">
        <f>E31-F31</f>
        <v>0</v>
      </c>
    </row>
    <row r="32" spans="1:8" ht="15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f>D32+C32</f>
        <v>0</v>
      </c>
      <c r="F32" s="20">
        <v>0</v>
      </c>
      <c r="G32" s="20">
        <v>0</v>
      </c>
      <c r="H32" s="21">
        <f>E32-F32</f>
        <v>0</v>
      </c>
    </row>
    <row r="33" spans="1:8" ht="15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f>D33+C33</f>
        <v>0</v>
      </c>
      <c r="F33" s="25">
        <v>0</v>
      </c>
      <c r="G33" s="25">
        <v>0</v>
      </c>
      <c r="H33" s="26">
        <f>E33-F33</f>
        <v>0</v>
      </c>
    </row>
    <row r="34" spans="1:8" ht="15" x14ac:dyDescent="0.25">
      <c r="A34" s="27"/>
      <c r="B34" s="27"/>
      <c r="C34" s="27"/>
      <c r="D34" s="27"/>
      <c r="E34" s="27"/>
      <c r="F34" s="28"/>
      <c r="G34" s="28"/>
      <c r="H34" s="28"/>
    </row>
    <row r="35" spans="1:8" ht="15" x14ac:dyDescent="0.25"/>
    <row r="36" spans="1:8" ht="15" x14ac:dyDescent="0.25">
      <c r="B36" s="29"/>
      <c r="C36" s="30"/>
      <c r="E36" s="31"/>
      <c r="F36" s="32"/>
      <c r="G36" s="31"/>
    </row>
    <row r="37" spans="1:8" ht="37.5" customHeight="1" x14ac:dyDescent="0.25">
      <c r="B37" s="33"/>
      <c r="C37" s="30"/>
      <c r="E37" s="34"/>
      <c r="F37" s="34"/>
      <c r="G37" s="34"/>
    </row>
    <row r="38" spans="1:8" ht="15" x14ac:dyDescent="0.25">
      <c r="B38" s="35" t="s">
        <v>63</v>
      </c>
      <c r="C38" s="30"/>
      <c r="E38" s="36" t="s">
        <v>64</v>
      </c>
      <c r="F38" s="36"/>
      <c r="G38" s="36"/>
    </row>
    <row r="39" spans="1:8" ht="37.5" customHeight="1" x14ac:dyDescent="0.25">
      <c r="B39" s="30"/>
      <c r="C39" s="30"/>
      <c r="F39" s="30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2018-10-17T23:52:28Z</cp:lastPrinted>
  <dcterms:created xsi:type="dcterms:W3CDTF">2018-10-17T23:51:49Z</dcterms:created>
  <dcterms:modified xsi:type="dcterms:W3CDTF">2018-10-17T23:52:30Z</dcterms:modified>
</cp:coreProperties>
</file>