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dos Fin 1 Trim 2021\Pagina TV4\Nueva carpeta\"/>
    </mc:Choice>
  </mc:AlternateContent>
  <bookViews>
    <workbookView xWindow="0" yWindow="0" windowWidth="19320" windowHeight="7755"/>
  </bookViews>
  <sheets>
    <sheet name="F7b_PE_GTO_PDH_00_21" sheetId="1" r:id="rId1"/>
  </sheets>
  <definedNames>
    <definedName name="_xlnm.Print_Area" localSheetId="0">F7b_PE_GTO_PDH_00_21!$A$1:$G$31</definedName>
  </definedNames>
  <calcPr calcId="152511"/>
</workbook>
</file>

<file path=xl/calcChain.xml><?xml version="1.0" encoding="utf-8"?>
<calcChain xmlns="http://schemas.openxmlformats.org/spreadsheetml/2006/main">
  <c r="G21" i="1" l="1"/>
  <c r="C23" i="1" l="1"/>
  <c r="D23" i="1" s="1"/>
  <c r="E23" i="1" s="1"/>
  <c r="F23" i="1" s="1"/>
  <c r="G23" i="1" s="1"/>
  <c r="C22" i="1"/>
  <c r="D22" i="1" s="1"/>
  <c r="E22" i="1" s="1"/>
  <c r="F22" i="1" s="1"/>
  <c r="G22" i="1" s="1"/>
  <c r="C21" i="1"/>
  <c r="D21" i="1" s="1"/>
  <c r="E21" i="1" s="1"/>
  <c r="F21" i="1" s="1"/>
  <c r="C20" i="1"/>
  <c r="D20" i="1" s="1"/>
  <c r="E20" i="1" s="1"/>
  <c r="F20" i="1" s="1"/>
  <c r="G20" i="1" s="1"/>
  <c r="C19" i="1"/>
  <c r="D19" i="1" s="1"/>
  <c r="E19" i="1" s="1"/>
  <c r="F19" i="1" s="1"/>
  <c r="G19" i="1" s="1"/>
  <c r="C7" i="1" l="1"/>
  <c r="D7" i="1"/>
  <c r="E7" i="1"/>
  <c r="F7" i="1"/>
  <c r="G7" i="1"/>
  <c r="B7" i="1"/>
  <c r="B18" i="1"/>
  <c r="B29" i="1" s="1"/>
  <c r="D18" i="1" l="1"/>
  <c r="D29" i="1" s="1"/>
  <c r="C18" i="1"/>
  <c r="C29" i="1" s="1"/>
  <c r="E18" i="1" l="1"/>
  <c r="E29" i="1" s="1"/>
  <c r="F18" i="1" l="1"/>
  <c r="F29" i="1" s="1"/>
  <c r="G18" i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<sst xmlns="http://schemas.openxmlformats.org/spreadsheetml/2006/main" count="33" uniqueCount="21">
  <si>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</si>
  <si>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</si>
  <si>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</si>
  <si>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</si>
  <si>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</si>
  <si>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</si>
  <si>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</si>
  <si>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</si>
  <si>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</si>
  <si>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</si>
  <si>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</si>
  <si>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</si>
  <si>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</si>
  <si>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</si>
  <si>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</si>
  <si>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</si>
  <si>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</si>
  <si>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</si>
  <si>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</si>
  <si>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UNIDAD DE TELEVISION DE GUANAJUATO</t>
  </si>
  <si>
    <t>Año en Cuestión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</si>
</sst>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3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workbookViewId="0">
      <selection activeCell="C18" sqref="C18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9" width="11.42578125" style="8"/>
    <col min="10" max="11" width="14.140625" style="8" bestFit="1" customWidth="1"/>
    <col min="12" max="16384" width="11.42578125" style="8"/>
  </cols>
  <sheetData>
    <row r="1" spans="1:7" x14ac:dyDescent="0.25">
      <c r="A1" s="20" t="s">
        <v>19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20</v>
      </c>
      <c r="C5" s="10">
        <v>2022</v>
      </c>
      <c r="D5" s="10">
        <v>2023</v>
      </c>
      <c r="E5" s="17">
        <v>2024</v>
      </c>
      <c r="F5" s="17">
        <v>2025</v>
      </c>
      <c r="G5" s="17">
        <v>2026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 t="shared" ref="B7:G7" si="0">SUM(B8:B16)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11" x14ac:dyDescent="0.25">
      <c r="A17" s="1"/>
      <c r="B17" s="2"/>
      <c r="C17" s="2"/>
      <c r="D17" s="2"/>
      <c r="E17" s="2"/>
      <c r="F17" s="2"/>
      <c r="G17" s="3"/>
    </row>
    <row r="18" spans="1:11" x14ac:dyDescent="0.25">
      <c r="A18" s="13" t="s">
        <v>16</v>
      </c>
      <c r="B18" s="15">
        <f t="shared" ref="B18:G18" si="1">SUM(B19:B27)</f>
        <v>81040816.319999993</v>
      </c>
      <c r="C18" s="15">
        <f t="shared" si="1"/>
        <v>83877244.891199991</v>
      </c>
      <c r="D18" s="15">
        <f t="shared" si="1"/>
        <v>86980702.952174395</v>
      </c>
      <c r="E18" s="15">
        <f t="shared" si="1"/>
        <v>90372950.367309168</v>
      </c>
      <c r="F18" s="15">
        <f t="shared" si="1"/>
        <v>94078241.332368851</v>
      </c>
      <c r="G18" s="16">
        <f t="shared" si="1"/>
        <v>98123605.709660709</v>
      </c>
      <c r="K18" s="19"/>
    </row>
    <row r="19" spans="1:11" x14ac:dyDescent="0.25">
      <c r="A19" s="1" t="s">
        <v>7</v>
      </c>
      <c r="B19" s="2">
        <v>60592950.82</v>
      </c>
      <c r="C19" s="2">
        <f>+B19*1.035</f>
        <v>62713704.098699994</v>
      </c>
      <c r="D19" s="2">
        <f>+C19*1.037</f>
        <v>65034111.150351889</v>
      </c>
      <c r="E19" s="2">
        <f>++D19*1.039</f>
        <v>67570441.485215604</v>
      </c>
      <c r="F19" s="2">
        <f>+E19*1.041</f>
        <v>70340829.586109444</v>
      </c>
      <c r="G19" s="3">
        <f>+F19*1.043</f>
        <v>73365485.258312151</v>
      </c>
      <c r="J19" s="19"/>
      <c r="K19" s="19"/>
    </row>
    <row r="20" spans="1:11" x14ac:dyDescent="0.25">
      <c r="A20" s="1" t="s">
        <v>8</v>
      </c>
      <c r="B20" s="2">
        <v>2513355.64</v>
      </c>
      <c r="C20" s="2">
        <f t="shared" ref="C20:C23" si="2">+B20*1.035</f>
        <v>2601323.0874000001</v>
      </c>
      <c r="D20" s="2">
        <f t="shared" ref="D20:D23" si="3">+C20*1.037</f>
        <v>2697572.0416337997</v>
      </c>
      <c r="E20" s="2">
        <f t="shared" ref="E20:E23" si="4">++D20*1.039</f>
        <v>2802777.3512575175</v>
      </c>
      <c r="F20" s="2">
        <f t="shared" ref="F20:F23" si="5">+E20*1.041</f>
        <v>2917691.2226590756</v>
      </c>
      <c r="G20" s="3">
        <f t="shared" ref="G20:G23" si="6">+F20*1.043</f>
        <v>3043151.9452334158</v>
      </c>
      <c r="J20" s="19"/>
      <c r="K20" s="19"/>
    </row>
    <row r="21" spans="1:11" x14ac:dyDescent="0.25">
      <c r="A21" s="1" t="s">
        <v>9</v>
      </c>
      <c r="B21" s="2">
        <v>17664509.859999999</v>
      </c>
      <c r="C21" s="2">
        <f t="shared" si="2"/>
        <v>18282767.705099996</v>
      </c>
      <c r="D21" s="2">
        <f t="shared" si="3"/>
        <v>18959230.110188693</v>
      </c>
      <c r="E21" s="2">
        <f t="shared" si="4"/>
        <v>19698640.084486049</v>
      </c>
      <c r="F21" s="2">
        <f t="shared" si="5"/>
        <v>20506284.327949975</v>
      </c>
      <c r="G21" s="3">
        <f t="shared" si="6"/>
        <v>21388054.554051824</v>
      </c>
      <c r="J21" s="19"/>
      <c r="K21" s="19"/>
    </row>
    <row r="22" spans="1:11" ht="26.25" x14ac:dyDescent="0.25">
      <c r="A22" s="4" t="s">
        <v>10</v>
      </c>
      <c r="B22" s="2">
        <v>270000</v>
      </c>
      <c r="C22" s="2">
        <f t="shared" si="2"/>
        <v>279450</v>
      </c>
      <c r="D22" s="2">
        <f t="shared" si="3"/>
        <v>289789.64999999997</v>
      </c>
      <c r="E22" s="2">
        <f t="shared" si="4"/>
        <v>301091.44634999993</v>
      </c>
      <c r="F22" s="2">
        <f t="shared" si="5"/>
        <v>313436.1956503499</v>
      </c>
      <c r="G22" s="3">
        <f t="shared" si="6"/>
        <v>326913.95206331491</v>
      </c>
      <c r="J22" s="19"/>
      <c r="K22" s="19"/>
    </row>
    <row r="23" spans="1:11" x14ac:dyDescent="0.25">
      <c r="A23" s="1" t="s">
        <v>11</v>
      </c>
      <c r="B23" s="2">
        <v>0</v>
      </c>
      <c r="C23" s="2">
        <f t="shared" si="2"/>
        <v>0</v>
      </c>
      <c r="D23" s="2">
        <f t="shared" si="3"/>
        <v>0</v>
      </c>
      <c r="E23" s="2">
        <f t="shared" si="4"/>
        <v>0</v>
      </c>
      <c r="F23" s="2">
        <f t="shared" si="5"/>
        <v>0</v>
      </c>
      <c r="G23" s="3">
        <f t="shared" si="6"/>
        <v>0</v>
      </c>
      <c r="J23" s="19"/>
      <c r="K23" s="19"/>
    </row>
    <row r="24" spans="1:11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J24" s="19"/>
    </row>
    <row r="25" spans="1:11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11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11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11" x14ac:dyDescent="0.25">
      <c r="A28" s="1"/>
      <c r="B28" s="2"/>
      <c r="C28" s="2"/>
      <c r="D28" s="2"/>
      <c r="E28" s="2"/>
      <c r="F28" s="2"/>
      <c r="G28" s="3"/>
    </row>
    <row r="29" spans="1:11" x14ac:dyDescent="0.25">
      <c r="A29" s="5" t="s">
        <v>18</v>
      </c>
      <c r="B29" s="6">
        <f t="shared" ref="B29:G29" si="7">+B7+B18</f>
        <v>81040816.319999993</v>
      </c>
      <c r="C29" s="6">
        <f t="shared" si="7"/>
        <v>83877244.891199991</v>
      </c>
      <c r="D29" s="6">
        <f t="shared" si="7"/>
        <v>86980702.952174395</v>
      </c>
      <c r="E29" s="6">
        <f t="shared" si="7"/>
        <v>90372950.367309168</v>
      </c>
      <c r="F29" s="6">
        <f t="shared" si="7"/>
        <v>94078241.332368851</v>
      </c>
      <c r="G29" s="7">
        <f t="shared" si="7"/>
        <v>98123605.709660709</v>
      </c>
    </row>
  </sheetData>
  <mergeCells count="4">
    <mergeCell ref="A1:G1"/>
    <mergeCell ref="A2:G2"/>
    <mergeCell ref="A3:G3"/>
    <mergeCell ref="A4:G4"/>
  </mergeCells>
  <printOptions horizontalCentered="1"/>
  <pageMargins left="0.59055118110236227" right="0.5118110236220472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F7b_PE_GTO_PDH_00_21</vt:lpstr>
      <vt:lpstr>'F7b_PE_GTO_PDH_00_21'!Área_de_impresión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2017-08-07T18:21:44Z</cp:lastPrinted>
  <dcterms:created xsi:type="dcterms:W3CDTF">2017-02-02T21:34:30Z</dcterms:created>
  <dcterms:modified xsi:type="dcterms:W3CDTF">2021-04-22T19:21:46Z</dcterms:modified>
</cp:coreProperties>
</file>