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04 informacion de disciplina financiera\"/>
    </mc:Choice>
  </mc:AlternateContent>
  <bookViews>
    <workbookView xWindow="0" yWindow="0" windowWidth="19320" windowHeight="7755"/>
  </bookViews>
  <sheets>
    <sheet name="F7b_PE_GTO_PDH_00_21" sheetId="1" r:id="rId1"/>
  </sheets>
  <definedNames>
    <definedName name="_xlnm.Print_Area" localSheetId="0">F7b_PE_GTO_PDH_00_21!$A$1:$G$31</definedName>
  </definedNames>
  <calcPr calcId="152511"/>
</workbook>
</file>

<file path=xl/calcChain.xml><?xml version="1.0" encoding="utf-8"?>
<calcChain xmlns="http://schemas.openxmlformats.org/spreadsheetml/2006/main">
  <c r="C23" i="1" l="1"/>
  <c r="D23" i="1" s="1"/>
  <c r="E23" i="1" s="1"/>
  <c r="F23" i="1" s="1"/>
  <c r="G23" i="1" s="1"/>
  <c r="C22" i="1"/>
  <c r="D22" i="1" s="1"/>
  <c r="E22" i="1" s="1"/>
  <c r="F22" i="1" s="1"/>
  <c r="G22" i="1" s="1"/>
  <c r="C21" i="1"/>
  <c r="D21" i="1" s="1"/>
  <c r="E21" i="1" s="1"/>
  <c r="F21" i="1" s="1"/>
  <c r="G21" i="1" s="1"/>
  <c r="C20" i="1"/>
  <c r="D20" i="1" s="1"/>
  <c r="E20" i="1" s="1"/>
  <c r="F20" i="1" s="1"/>
  <c r="G20" i="1" s="1"/>
  <c r="C19" i="1"/>
  <c r="D19" i="1" s="1"/>
  <c r="E19" i="1" s="1"/>
  <c r="F19" i="1" s="1"/>
  <c r="G19" i="1" s="1"/>
  <c r="C7" i="1" l="1"/>
  <c r="D7" i="1"/>
  <c r="E7" i="1"/>
  <c r="F7" i="1"/>
  <c r="G7" i="1"/>
  <c r="B7" i="1"/>
  <c r="B18" i="1"/>
  <c r="B29" i="1" s="1"/>
  <c r="D18" i="1" l="1"/>
  <c r="D29" i="1" s="1"/>
  <c r="C18" i="1"/>
  <c r="C29" i="1" s="1"/>
  <c r="E18" i="1" l="1"/>
  <c r="E29" i="1" s="1"/>
  <c r="F18" i="1" l="1"/>
  <c r="F29" i="1" s="1"/>
  <c r="G18" i="1"/>
  <c r="G29" i="1" s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<sst xmlns="http://schemas.openxmlformats.org/spreadsheetml/2006/main" count="33" uniqueCount="21">
  <si>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</si>
  <si>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</si>
  <si>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</si>
  <si>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</si>
  <si>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</si>
  <si>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</si>
  <si>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</si>
  <si>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</si>
  <si>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</si>
  <si>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</si>
  <si>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</si>
  <si>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</si>
  <si>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</si>
  <si>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</si>
  <si>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</si>
  <si>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</si>
  <si>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</si>
  <si>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</si>
  <si>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</si>
  <si>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UNIDAD DE TELEVISION DE GUANAJUATO</t>
  </si>
  <si>
    <t>Año en Cuestión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</si>
</sst>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3" fillId="0" borderId="0" xfId="1" applyFo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workbookViewId="0">
      <selection activeCell="J13" sqref="J13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9" width="11.42578125" style="8"/>
    <col min="10" max="11" width="14.140625" style="8" bestFit="1" customWidth="1"/>
    <col min="12" max="16384" width="11.42578125" style="8"/>
  </cols>
  <sheetData>
    <row r="1" spans="1:7" x14ac:dyDescent="0.25">
      <c r="A1" s="20" t="s">
        <v>19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ht="33" customHeight="1" x14ac:dyDescent="0.25">
      <c r="A5" s="10" t="s">
        <v>3</v>
      </c>
      <c r="B5" s="9" t="s">
        <v>20</v>
      </c>
      <c r="C5" s="10">
        <v>2023</v>
      </c>
      <c r="D5" s="17">
        <v>2024</v>
      </c>
      <c r="E5" s="17">
        <v>2025</v>
      </c>
      <c r="F5" s="17">
        <v>2026</v>
      </c>
      <c r="G5" s="17">
        <v>2027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 t="shared" ref="B7:G7" si="0">SUM(B8:B16)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11" x14ac:dyDescent="0.25">
      <c r="A17" s="1"/>
      <c r="B17" s="2"/>
      <c r="C17" s="2"/>
      <c r="D17" s="2"/>
      <c r="E17" s="2"/>
      <c r="F17" s="2"/>
      <c r="G17" s="3"/>
    </row>
    <row r="18" spans="1:11" x14ac:dyDescent="0.25">
      <c r="A18" s="13" t="s">
        <v>16</v>
      </c>
      <c r="B18" s="15">
        <f t="shared" ref="B18:G18" si="1">SUM(B19:B27)</f>
        <v>81962330.349999994</v>
      </c>
      <c r="C18" s="15">
        <f t="shared" si="1"/>
        <v>84831011.912249997</v>
      </c>
      <c r="D18" s="15">
        <f t="shared" si="1"/>
        <v>87969759.353003249</v>
      </c>
      <c r="E18" s="15">
        <f t="shared" si="1"/>
        <v>91400579.967770353</v>
      </c>
      <c r="F18" s="15">
        <f t="shared" si="1"/>
        <v>95148003.746448949</v>
      </c>
      <c r="G18" s="16">
        <f t="shared" si="1"/>
        <v>99239367.907546252</v>
      </c>
      <c r="K18" s="19"/>
    </row>
    <row r="19" spans="1:11" x14ac:dyDescent="0.25">
      <c r="A19" s="1" t="s">
        <v>7</v>
      </c>
      <c r="B19" s="2">
        <v>60368139.170000002</v>
      </c>
      <c r="C19" s="2">
        <f>+B19*1.035</f>
        <v>62481024.04095</v>
      </c>
      <c r="D19" s="2">
        <f>+C19*1.037</f>
        <v>64792821.930465147</v>
      </c>
      <c r="E19" s="2">
        <f>++D19*1.039</f>
        <v>67319741.985753283</v>
      </c>
      <c r="F19" s="2">
        <f>+E19*1.041</f>
        <v>70079851.407169163</v>
      </c>
      <c r="G19" s="3">
        <f>+F19*1.043</f>
        <v>73093285.017677426</v>
      </c>
      <c r="J19" s="19"/>
      <c r="K19" s="19"/>
    </row>
    <row r="20" spans="1:11" x14ac:dyDescent="0.25">
      <c r="A20" s="1" t="s">
        <v>8</v>
      </c>
      <c r="B20" s="2">
        <v>2316400</v>
      </c>
      <c r="C20" s="2">
        <f t="shared" ref="C20:C23" si="2">+B20*1.035</f>
        <v>2397474</v>
      </c>
      <c r="D20" s="2">
        <f t="shared" ref="D20:D23" si="3">+C20*1.037</f>
        <v>2486180.5379999997</v>
      </c>
      <c r="E20" s="2">
        <f t="shared" ref="E20:E23" si="4">++D20*1.039</f>
        <v>2583141.5789819993</v>
      </c>
      <c r="F20" s="2">
        <f t="shared" ref="F20:F23" si="5">+E20*1.041</f>
        <v>2689050.383720261</v>
      </c>
      <c r="G20" s="3">
        <f t="shared" ref="G20:G23" si="6">+F20*1.043</f>
        <v>2804679.550220232</v>
      </c>
      <c r="J20" s="19"/>
      <c r="K20" s="19"/>
    </row>
    <row r="21" spans="1:11" x14ac:dyDescent="0.25">
      <c r="A21" s="1" t="s">
        <v>9</v>
      </c>
      <c r="B21" s="2">
        <v>19007791.18</v>
      </c>
      <c r="C21" s="2">
        <f t="shared" si="2"/>
        <v>19673063.871299997</v>
      </c>
      <c r="D21" s="2">
        <f t="shared" si="3"/>
        <v>20400967.234538097</v>
      </c>
      <c r="E21" s="2">
        <f t="shared" si="4"/>
        <v>21196604.956685081</v>
      </c>
      <c r="F21" s="2">
        <f t="shared" si="5"/>
        <v>22065665.759909168</v>
      </c>
      <c r="G21" s="3">
        <f t="shared" si="6"/>
        <v>23014489.38758526</v>
      </c>
      <c r="J21" s="19"/>
      <c r="K21" s="19"/>
    </row>
    <row r="22" spans="1:11" ht="26.25" x14ac:dyDescent="0.25">
      <c r="A22" s="4" t="s">
        <v>10</v>
      </c>
      <c r="B22" s="2">
        <v>270000</v>
      </c>
      <c r="C22" s="2">
        <f t="shared" si="2"/>
        <v>279450</v>
      </c>
      <c r="D22" s="2">
        <f t="shared" si="3"/>
        <v>289789.64999999997</v>
      </c>
      <c r="E22" s="2">
        <f t="shared" si="4"/>
        <v>301091.44634999993</v>
      </c>
      <c r="F22" s="2">
        <f t="shared" si="5"/>
        <v>313436.1956503499</v>
      </c>
      <c r="G22" s="3">
        <f t="shared" si="6"/>
        <v>326913.95206331491</v>
      </c>
      <c r="J22" s="19"/>
      <c r="K22" s="19"/>
    </row>
    <row r="23" spans="1:11" x14ac:dyDescent="0.25">
      <c r="A23" s="1" t="s">
        <v>11</v>
      </c>
      <c r="B23" s="2">
        <v>0</v>
      </c>
      <c r="C23" s="2">
        <f t="shared" si="2"/>
        <v>0</v>
      </c>
      <c r="D23" s="2">
        <f t="shared" si="3"/>
        <v>0</v>
      </c>
      <c r="E23" s="2">
        <f t="shared" si="4"/>
        <v>0</v>
      </c>
      <c r="F23" s="2">
        <f t="shared" si="5"/>
        <v>0</v>
      </c>
      <c r="G23" s="3">
        <f t="shared" si="6"/>
        <v>0</v>
      </c>
      <c r="J23" s="19"/>
      <c r="K23" s="19"/>
    </row>
    <row r="24" spans="1:11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  <c r="J24" s="19"/>
    </row>
    <row r="25" spans="1:11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11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11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11" x14ac:dyDescent="0.25">
      <c r="A28" s="1"/>
      <c r="B28" s="2"/>
      <c r="C28" s="2"/>
      <c r="D28" s="2"/>
      <c r="E28" s="2"/>
      <c r="F28" s="2"/>
      <c r="G28" s="3"/>
    </row>
    <row r="29" spans="1:11" x14ac:dyDescent="0.25">
      <c r="A29" s="5" t="s">
        <v>18</v>
      </c>
      <c r="B29" s="6">
        <f t="shared" ref="B29:G29" si="7">+B7+B18</f>
        <v>81962330.349999994</v>
      </c>
      <c r="C29" s="6">
        <f t="shared" si="7"/>
        <v>84831011.912249997</v>
      </c>
      <c r="D29" s="6">
        <f t="shared" si="7"/>
        <v>87969759.353003249</v>
      </c>
      <c r="E29" s="6">
        <f t="shared" si="7"/>
        <v>91400579.967770353</v>
      </c>
      <c r="F29" s="6">
        <f t="shared" si="7"/>
        <v>95148003.746448949</v>
      </c>
      <c r="G29" s="7">
        <f t="shared" si="7"/>
        <v>99239367.907546252</v>
      </c>
    </row>
  </sheetData>
  <mergeCells count="4">
    <mergeCell ref="A1:G1"/>
    <mergeCell ref="A2:G2"/>
    <mergeCell ref="A3:G3"/>
    <mergeCell ref="A4:G4"/>
  </mergeCells>
  <printOptions horizontalCentered="1"/>
  <pageMargins left="0.59055118110236227" right="0.5118110236220472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F7b_PE_GTO_PDH_00_21</vt:lpstr>
      <vt:lpstr>'F7b_PE_GTO_PDH_00_21'!Área_de_impresión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2017-08-07T18:21:44Z</cp:lastPrinted>
  <dcterms:created xsi:type="dcterms:W3CDTF">2017-02-02T21:34:30Z</dcterms:created>
  <dcterms:modified xsi:type="dcterms:W3CDTF">2022-05-04T20:19:47Z</dcterms:modified>
</cp:coreProperties>
</file>