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4\Desktop\USB Nestor\ESTADOS FINANCIEROS UTEG\Informacion Programatica\"/>
    </mc:Choice>
  </mc:AlternateContent>
  <xr:revisionPtr revIDLastSave="0" documentId="13_ncr:1_{82D2A846-239F-490A-A364-1CCD7BE48EDF}" xr6:coauthVersionLast="47" xr6:coauthVersionMax="47" xr10:uidLastSave="{00000000-0000-0000-0000-000000000000}"/>
  <bookViews>
    <workbookView xWindow="-120" yWindow="-120" windowWidth="29040" windowHeight="15840" xr2:uid="{14FEA643-2228-4F97-9A64-30AD0EDBDE9F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 localSheetId="0">#REF!</definedName>
    <definedName name="abc">[4]TOTAL!#REF!</definedName>
    <definedName name="Abr" localSheetId="0">#REF!</definedName>
    <definedName name="Abr">#REF!</definedName>
    <definedName name="anexo">[2]ECABR!#REF!</definedName>
    <definedName name="_xlnm.Extract">[5]EGRESOS!#REF!</definedName>
    <definedName name="B">[5]EGRESOS!#REF!</definedName>
    <definedName name="BASE">#REF!</definedName>
    <definedName name="_xlnm.Database">[6]REPORTO!#REF!</definedName>
    <definedName name="CAC">#REF!</definedName>
    <definedName name="cba">[4]TOTAL!#REF!</definedName>
    <definedName name="cc">#REF!</definedName>
    <definedName name="df">#REF!</definedName>
    <definedName name="ee">#REF!</definedName>
    <definedName name="ELOY">#REF!</definedName>
    <definedName name="Ene" localSheetId="0">#REF!</definedName>
    <definedName name="Ene">#REF!</definedName>
    <definedName name="er">#REF!</definedName>
    <definedName name="Feb" localSheetId="0">#REF!</definedName>
    <definedName name="Feb">#REF!</definedName>
    <definedName name="Fecha">#REF!</definedName>
    <definedName name="g">#REF!</definedName>
    <definedName name="HF">[7]T1705HF!$B$20:$B$20</definedName>
    <definedName name="ju">[6]REPORTO!#REF!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>[2]ECABR!#REF!</definedName>
    <definedName name="Mar" localSheetId="0">#REF!</definedName>
    <definedName name="Mar">#REF!</definedName>
    <definedName name="May" localSheetId="0">#REF!</definedName>
    <definedName name="May">#REF!</definedName>
    <definedName name="MUEBLES">#REF!</definedName>
    <definedName name="N">#REF!</definedName>
    <definedName name="NESTOR">#REF!</definedName>
    <definedName name="qw">#REF!</definedName>
    <definedName name="REPORTO">#REF!</definedName>
    <definedName name="sf">#REF!</definedName>
    <definedName name="sssss">[2]ECABR!#REF!</definedName>
    <definedName name="TCAIE">[8]CH1902!$B$20:$B$20</definedName>
    <definedName name="TCFEEIS">#REF!</definedName>
    <definedName name="TOTAL_ANUAL">#REF!</definedName>
    <definedName name="TRASP">#REF!</definedName>
    <definedName name="U">#REF!</definedName>
    <definedName name="VV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" i="1" l="1"/>
  <c r="AD13" i="1" s="1"/>
  <c r="AC11" i="1"/>
  <c r="AB11" i="1"/>
  <c r="AD11" i="1" s="1"/>
  <c r="A2" i="1"/>
  <c r="AC13" i="1" l="1"/>
</calcChain>
</file>

<file path=xl/sharedStrings.xml><?xml version="1.0" encoding="utf-8"?>
<sst xmlns="http://schemas.openxmlformats.org/spreadsheetml/2006/main" count="162" uniqueCount="102">
  <si>
    <t>UNIDAD DE TELEVISION DE GUANAJUATO
INDICADORES DE RESULTADOS</t>
  </si>
  <si>
    <t>Programa presupuestario</t>
  </si>
  <si>
    <t>Lógica Vertical</t>
  </si>
  <si>
    <t>Eje o línea estratégica</t>
  </si>
  <si>
    <t>Resumen Narrativo</t>
  </si>
  <si>
    <t>Objetivo</t>
  </si>
  <si>
    <t>Estrategia</t>
  </si>
  <si>
    <t>Acciones</t>
  </si>
  <si>
    <t>F</t>
  </si>
  <si>
    <t>FN</t>
  </si>
  <si>
    <t>SF</t>
  </si>
  <si>
    <t>PP</t>
  </si>
  <si>
    <t>UR</t>
  </si>
  <si>
    <t>Indicador</t>
  </si>
  <si>
    <t>Fórmula de cálculo</t>
  </si>
  <si>
    <t>Tipo</t>
  </si>
  <si>
    <t>Dimensión</t>
  </si>
  <si>
    <t>Frecuencia de Medición</t>
  </si>
  <si>
    <t>Línea base</t>
  </si>
  <si>
    <t>Meta Programada</t>
  </si>
  <si>
    <t>Meta Modificada</t>
  </si>
  <si>
    <t>Meta alcanzada 3er. Trim.</t>
  </si>
  <si>
    <t>Alvance/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</si>
  <si>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</si>
  <si>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</si>
  <si>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</si>
  <si>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</si>
  <si>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</si>
  <si>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</si>
  <si>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</si>
  <si>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</si>
  <si>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E060 Unidad de Televisión de Guanajuato</t>
  </si>
  <si>
    <t>Fin</t>
  </si>
  <si>
    <t>II Educacion para la Vida</t>
  </si>
  <si>
    <t xml:space="preserve">Fortalecimiento de la participación ciudadana mediante mecanismos ágiles y novedosos, que posibiliten su involucramiento en las decisiones relacionadas con la transparencia y rendición de cuentas. </t>
  </si>
  <si>
    <r>
      <rPr>
        <b/>
        <sz val="8"/>
        <color theme="1"/>
        <rFont val="Arial"/>
        <family val="2"/>
      </rPr>
      <t xml:space="preserve">1394 </t>
    </r>
    <r>
      <rPr>
        <sz val="11"/>
        <color theme="1"/>
        <rFont val="Calibri"/>
        <family val="2"/>
        <scheme val="minor"/>
      </rPr>
      <t>Población de 18 años y más según percepción de la inseguridad en su municipio.</t>
    </r>
  </si>
  <si>
    <t>A</t>
  </si>
  <si>
    <t>Porcentaje de población de 18 años y más</t>
  </si>
  <si>
    <t>Eficacia</t>
  </si>
  <si>
    <t>Anual</t>
  </si>
  <si>
    <t xml:space="preserve">Encuesta Nacional de Victimización y Percepción sobre Seguridad Pública </t>
  </si>
  <si>
    <t xml:space="preserve">Se cuenta con la voluntad política y el conocimiento de que este tipo de programas van directamente relacionados con la mejora de la calidad de vida y bienestar de la población. </t>
  </si>
  <si>
    <r>
      <rPr>
        <b/>
        <sz val="8"/>
        <color theme="1"/>
        <rFont val="Arial"/>
        <family val="2"/>
      </rPr>
      <t>10176</t>
    </r>
    <r>
      <rPr>
        <sz val="11"/>
        <color theme="1"/>
        <rFont val="Calibri"/>
        <family val="2"/>
        <scheme val="minor"/>
      </rPr>
      <t xml:space="preserve"> Índice de Gobierno Abierto </t>
    </r>
  </si>
  <si>
    <t>Número de índice</t>
  </si>
  <si>
    <t>Bienal</t>
  </si>
  <si>
    <t xml:space="preserve">Métrica de Gobierno Abierto </t>
  </si>
  <si>
    <r>
      <rPr>
        <b/>
        <sz val="8"/>
        <color theme="1"/>
        <rFont val="Arial"/>
        <family val="2"/>
      </rPr>
      <t xml:space="preserve">10279 </t>
    </r>
    <r>
      <rPr>
        <sz val="11"/>
        <color theme="1"/>
        <rFont val="Calibri"/>
        <family val="2"/>
        <scheme val="minor"/>
      </rPr>
      <t>Grado promedio de escolaridad de la población de 15 y más años</t>
    </r>
  </si>
  <si>
    <t>A/B</t>
  </si>
  <si>
    <t>Promedio</t>
  </si>
  <si>
    <t>Quinquenal</t>
  </si>
  <si>
    <t xml:space="preserve">Encuesta Intercensal. Censo General de Población y Vivienda. Conteo Intercensal. </t>
  </si>
  <si>
    <r>
      <rPr>
        <b/>
        <sz val="8"/>
        <color theme="1"/>
        <rFont val="Arial"/>
        <family val="2"/>
      </rPr>
      <t>12656</t>
    </r>
    <r>
      <rPr>
        <sz val="11"/>
        <color theme="1"/>
        <rFont val="Calibri"/>
        <family val="2"/>
        <scheme val="minor"/>
      </rPr>
      <t xml:space="preserve"> Promedio de la percepción de la población del Estado de Guanajuato de 18 años y mas con trámites y servicios públicos.</t>
    </r>
  </si>
  <si>
    <t>Años promedio</t>
  </si>
  <si>
    <t>Eficiencia</t>
  </si>
  <si>
    <t xml:space="preserve">Métricas internas de la Unidad de Televisión de Guanajuato. • Informe anual de Participaciones Canalizadas </t>
  </si>
  <si>
    <t>Propósito</t>
  </si>
  <si>
    <t xml:space="preserve">Fortalecer la comunicación e interacción entre sociedad y gobierno. </t>
  </si>
  <si>
    <r>
      <rPr>
        <b/>
        <sz val="8"/>
        <color theme="1"/>
        <rFont val="Arial"/>
        <family val="2"/>
      </rPr>
      <t xml:space="preserve">1748 </t>
    </r>
    <r>
      <rPr>
        <sz val="11"/>
        <color theme="1"/>
        <rFont val="Calibri"/>
        <family val="2"/>
        <scheme val="minor"/>
      </rPr>
      <t xml:space="preserve">Porcentaje del total de población que es usuaria de la señal de la Unidad de Televisión de Guanajuato en el corredor industrial </t>
    </r>
  </si>
  <si>
    <t>A/B*100</t>
  </si>
  <si>
    <t xml:space="preserve">Porcentaje  </t>
  </si>
  <si>
    <t xml:space="preserve">Resultados de Estudios realizados </t>
  </si>
  <si>
    <t xml:space="preserve">Los hogares sintonizan señales digitales de televisión. </t>
  </si>
  <si>
    <r>
      <rPr>
        <b/>
        <sz val="8"/>
        <color theme="1"/>
        <rFont val="Arial"/>
        <family val="2"/>
      </rPr>
      <t xml:space="preserve">12653 </t>
    </r>
    <r>
      <rPr>
        <sz val="11"/>
        <color theme="1"/>
        <rFont val="Calibri"/>
        <family val="2"/>
        <scheme val="minor"/>
      </rPr>
      <t>Porcentaje de hogares del Estado que reciben y sintonizan la La televisión digital</t>
    </r>
  </si>
  <si>
    <t>Porcentaje</t>
  </si>
  <si>
    <r>
      <rPr>
        <b/>
        <sz val="8"/>
        <color theme="1"/>
        <rFont val="Arial"/>
        <family val="2"/>
      </rPr>
      <t xml:space="preserve">C1 1166 </t>
    </r>
    <r>
      <rPr>
        <sz val="11"/>
        <color theme="1"/>
        <rFont val="Calibri"/>
        <family val="2"/>
        <scheme val="minor"/>
      </rPr>
      <t>Programas de Televisión producidos, co producidos y adquiridos.</t>
    </r>
  </si>
  <si>
    <t xml:space="preserve">Producciones de T.V. realizadas. </t>
  </si>
  <si>
    <t>02.04.03</t>
  </si>
  <si>
    <t>P0331</t>
  </si>
  <si>
    <t>C0201</t>
  </si>
  <si>
    <r>
      <rPr>
        <b/>
        <sz val="8"/>
        <color theme="1"/>
        <rFont val="Arial"/>
        <family val="2"/>
      </rPr>
      <t>1257</t>
    </r>
    <r>
      <rPr>
        <sz val="11"/>
        <color theme="1"/>
        <rFont val="Calibri"/>
        <family val="2"/>
        <scheme val="minor"/>
      </rPr>
      <t xml:space="preserve"> Porcentaje de horas de programas propios de televisión en la multiprogramacion.</t>
    </r>
  </si>
  <si>
    <t>Mensual</t>
  </si>
  <si>
    <t xml:space="preserve">Reporte de alcance de programación en las señales 4.1, 4.2 y 4.3. </t>
  </si>
  <si>
    <t xml:space="preserve">Los hogares guanajuatenses cuanta con televisores digitales y/o análogos con decodificadores digitales. </t>
  </si>
  <si>
    <t>Componentes</t>
  </si>
  <si>
    <r>
      <t xml:space="preserve">2232  </t>
    </r>
    <r>
      <rPr>
        <sz val="11"/>
        <color theme="1"/>
        <rFont val="Calibri"/>
        <family val="2"/>
        <scheme val="minor"/>
      </rPr>
      <t>Porcentaje de horas de programas externos o convenidos en la multiprogramación</t>
    </r>
  </si>
  <si>
    <r>
      <rPr>
        <b/>
        <sz val="8"/>
        <color theme="1"/>
        <rFont val="Arial"/>
        <family val="2"/>
      </rPr>
      <t xml:space="preserve">C2. 1167 </t>
    </r>
    <r>
      <rPr>
        <sz val="11"/>
        <color theme="1"/>
        <rFont val="Calibri"/>
        <family val="2"/>
        <scheme val="minor"/>
      </rPr>
      <t xml:space="preserve">Transmisión de horas de Televisión
</t>
    </r>
  </si>
  <si>
    <t>Horas de producciones de TV emitidas y transmitidas</t>
  </si>
  <si>
    <t>P0330</t>
  </si>
  <si>
    <t>C0801</t>
  </si>
  <si>
    <r>
      <rPr>
        <b/>
        <sz val="8"/>
        <color theme="1"/>
        <rFont val="Arial"/>
        <family val="2"/>
      </rPr>
      <t>1259</t>
    </r>
    <r>
      <rPr>
        <sz val="11"/>
        <color theme="1"/>
        <rFont val="Calibri"/>
        <family val="2"/>
        <scheme val="minor"/>
      </rPr>
      <t xml:space="preserve"> Porcentaje de variación de mantenimientos realizados a la Red de Transmisores</t>
    </r>
  </si>
  <si>
    <t>(A/B-1)*100</t>
  </si>
  <si>
    <t>Tasa de variación</t>
  </si>
  <si>
    <t>Programa anual de mantenimientos de la Red Satelital</t>
  </si>
  <si>
    <t>Los hogares guanajuatenses reciben la señal de televisión de TV4 mediante sistemas de recepción aérea y/o de paga.</t>
  </si>
  <si>
    <r>
      <rPr>
        <b/>
        <sz val="8"/>
        <color theme="1"/>
        <rFont val="Arial"/>
        <family val="2"/>
      </rPr>
      <t>1260</t>
    </r>
    <r>
      <rPr>
        <sz val="11"/>
        <color theme="1"/>
        <rFont val="Calibri"/>
        <family val="2"/>
        <scheme val="minor"/>
      </rPr>
      <t xml:space="preserve"> Porcentaje de variación de mantenimientos realizados a los equipos de produccion audiovisual </t>
    </r>
  </si>
  <si>
    <t xml:space="preserve">Programa anual de mantenimiento de equipo electrónico. </t>
  </si>
  <si>
    <r>
      <rPr>
        <b/>
        <sz val="8"/>
        <color theme="1"/>
        <rFont val="Arial"/>
        <family val="2"/>
      </rPr>
      <t>1261</t>
    </r>
    <r>
      <rPr>
        <sz val="11"/>
        <color theme="1"/>
        <rFont val="Calibri"/>
        <family val="2"/>
        <scheme val="minor"/>
      </rPr>
      <t xml:space="preserve"> Porcentaje de de variación de mantenimientos realizados a los equipos informáticos </t>
    </r>
  </si>
  <si>
    <t>Programa anual de mantenimiento de equipo informático.</t>
  </si>
  <si>
    <t xml:space="preserve">Producción de programas y productos para la Televisión, de contenido de promoción de valores, mediante la adquisición, realización, edición y postproducción del material audiovisual, para los guanajuatenses. </t>
  </si>
  <si>
    <r>
      <rPr>
        <b/>
        <sz val="8"/>
        <color theme="1"/>
        <rFont val="Arial"/>
        <family val="2"/>
      </rPr>
      <t xml:space="preserve">3730 </t>
    </r>
    <r>
      <rPr>
        <sz val="11"/>
        <color theme="1"/>
        <rFont val="Calibri"/>
        <family val="2"/>
        <scheme val="minor"/>
      </rPr>
      <t xml:space="preserve">Porcentaje de Avance Físico del Proceso/Proyecto </t>
    </r>
  </si>
  <si>
    <t xml:space="preserve">Alcance de programación </t>
  </si>
  <si>
    <t xml:space="preserve">La población guanajuatense recibe producciones de televisión propias o externas de contenido de promoción de valores. </t>
  </si>
  <si>
    <t>Actividades</t>
  </si>
  <si>
    <r>
      <rPr>
        <b/>
        <sz val="8"/>
        <color theme="1"/>
        <rFont val="Arial"/>
        <family val="2"/>
      </rPr>
      <t>3731</t>
    </r>
    <r>
      <rPr>
        <sz val="11"/>
        <color theme="1"/>
        <rFont val="Calibri"/>
        <family val="2"/>
        <scheme val="minor"/>
      </rPr>
      <t xml:space="preserve"> Porcentaje de Avance Financiero del Proceso/Proyecto </t>
    </r>
  </si>
  <si>
    <t>Cuenta Pública / Información Programática: Procesos y Proyectos de Inversión</t>
  </si>
  <si>
    <t xml:space="preserve">Emisión y transmisión de programas y productos para la televisión, garantizando el funcionamiento de los equipos de transmision y la infraestructura de producción. </t>
  </si>
  <si>
    <r>
      <rPr>
        <b/>
        <sz val="8"/>
        <color theme="1"/>
        <rFont val="Arial"/>
        <family val="2"/>
      </rPr>
      <t xml:space="preserve">3724 </t>
    </r>
    <r>
      <rPr>
        <sz val="11"/>
        <color theme="1"/>
        <rFont val="Calibri"/>
        <family val="2"/>
        <scheme val="minor"/>
      </rPr>
      <t xml:space="preserve">Porcentaje de Avance Físico del Proceso/Proyecto </t>
    </r>
  </si>
  <si>
    <t xml:space="preserve">Programa de mantenimientos a transmisores de la Red Satelital </t>
  </si>
  <si>
    <t xml:space="preserve">La población guanajuatense recibe la señal de televisión , mediante sistemas de paga o abierta. </t>
  </si>
  <si>
    <r>
      <rPr>
        <b/>
        <sz val="8"/>
        <color theme="1"/>
        <rFont val="Arial"/>
        <family val="2"/>
      </rPr>
      <t>3725</t>
    </r>
    <r>
      <rPr>
        <sz val="11"/>
        <color theme="1"/>
        <rFont val="Calibri"/>
        <family val="2"/>
        <scheme val="minor"/>
      </rPr>
      <t xml:space="preserve"> Porcentaje de Avance Financiero del Proceso/Proyecto </t>
    </r>
  </si>
  <si>
    <t xml:space="preserve">Cuenta Pública / Información Programática: Procesos y Proyectos de Inversión 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</si>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</sst>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0070C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</cellStyleXfs>
  <cellXfs count="8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2"/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vertical="center" wrapText="1"/>
      <protection locked="0"/>
    </xf>
    <xf numFmtId="0" fontId="3" fillId="2" borderId="8" xfId="2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4" fontId="3" fillId="2" borderId="9" xfId="3" applyNumberFormat="1" applyFont="1" applyFill="1" applyBorder="1" applyAlignment="1">
      <alignment horizontal="center" vertical="center" wrapText="1"/>
    </xf>
    <xf numFmtId="0" fontId="1" fillId="0" borderId="10" xfId="2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>
      <alignment horizontal="center" vertical="center" wrapText="1"/>
    </xf>
    <xf numFmtId="0" fontId="1" fillId="0" borderId="11" xfId="2" applyBorder="1" applyAlignment="1">
      <alignment wrapText="1"/>
    </xf>
    <xf numFmtId="0" fontId="1" fillId="0" borderId="10" xfId="2" applyBorder="1" applyAlignment="1" applyProtection="1">
      <alignment horizontal="center" vertical="center"/>
      <protection locked="0"/>
    </xf>
    <xf numFmtId="0" fontId="1" fillId="0" borderId="11" xfId="2" applyBorder="1" applyAlignment="1" applyProtection="1">
      <alignment wrapText="1"/>
      <protection locked="0"/>
    </xf>
    <xf numFmtId="0" fontId="1" fillId="0" borderId="11" xfId="2" applyBorder="1" applyAlignment="1" applyProtection="1">
      <alignment vertical="center" wrapText="1"/>
      <protection locked="0"/>
    </xf>
    <xf numFmtId="0" fontId="1" fillId="0" borderId="11" xfId="2" applyBorder="1" applyAlignment="1" applyProtection="1">
      <alignment horizontal="center" vertical="center"/>
      <protection locked="0"/>
    </xf>
    <xf numFmtId="0" fontId="1" fillId="0" borderId="11" xfId="2" applyBorder="1" applyAlignment="1" applyProtection="1">
      <alignment vertical="center"/>
      <protection locked="0"/>
    </xf>
    <xf numFmtId="0" fontId="1" fillId="0" borderId="11" xfId="2" applyBorder="1" applyProtection="1">
      <protection locked="0"/>
    </xf>
    <xf numFmtId="0" fontId="5" fillId="3" borderId="11" xfId="2" applyFont="1" applyFill="1" applyBorder="1" applyAlignment="1" applyProtection="1">
      <alignment horizontal="center" vertical="center"/>
      <protection locked="0"/>
    </xf>
    <xf numFmtId="0" fontId="1" fillId="0" borderId="8" xfId="2" applyBorder="1" applyAlignment="1" applyProtection="1">
      <alignment horizontal="center" vertical="center" wrapText="1"/>
      <protection locked="0"/>
    </xf>
    <xf numFmtId="0" fontId="3" fillId="2" borderId="8" xfId="2" applyFont="1" applyFill="1" applyBorder="1" applyAlignment="1">
      <alignment horizontal="center" vertical="center" wrapText="1"/>
    </xf>
    <xf numFmtId="0" fontId="1" fillId="0" borderId="8" xfId="2" applyBorder="1" applyAlignment="1" applyProtection="1">
      <alignment horizontal="center" vertical="center"/>
      <protection locked="0"/>
    </xf>
    <xf numFmtId="0" fontId="1" fillId="0" borderId="12" xfId="2" applyBorder="1" applyAlignment="1" applyProtection="1">
      <alignment horizontal="center" vertical="center" wrapText="1"/>
      <protection locked="0"/>
    </xf>
    <xf numFmtId="0" fontId="3" fillId="2" borderId="12" xfId="2" applyFont="1" applyFill="1" applyBorder="1" applyAlignment="1">
      <alignment horizontal="center" vertical="center" wrapText="1"/>
    </xf>
    <xf numFmtId="0" fontId="1" fillId="0" borderId="12" xfId="2" applyBorder="1" applyAlignment="1" applyProtection="1">
      <alignment horizontal="center" vertical="center"/>
      <protection locked="0"/>
    </xf>
    <xf numFmtId="0" fontId="1" fillId="0" borderId="0" xfId="2" applyAlignment="1">
      <alignment wrapText="1"/>
    </xf>
    <xf numFmtId="0" fontId="1" fillId="0" borderId="10" xfId="2" applyBorder="1" applyAlignment="1" applyProtection="1">
      <alignment wrapText="1"/>
      <protection locked="0"/>
    </xf>
    <xf numFmtId="0" fontId="1" fillId="0" borderId="10" xfId="2" applyBorder="1" applyAlignment="1" applyProtection="1">
      <alignment vertical="center" wrapText="1"/>
      <protection locked="0"/>
    </xf>
    <xf numFmtId="0" fontId="1" fillId="0" borderId="10" xfId="2" applyBorder="1" applyAlignment="1" applyProtection="1">
      <alignment horizontal="center" vertical="center"/>
      <protection locked="0"/>
    </xf>
    <xf numFmtId="0" fontId="1" fillId="0" borderId="10" xfId="2" applyBorder="1" applyAlignment="1" applyProtection="1">
      <alignment vertical="center"/>
      <protection locked="0"/>
    </xf>
    <xf numFmtId="0" fontId="1" fillId="0" borderId="10" xfId="2" applyBorder="1" applyProtection="1">
      <protection locked="0"/>
    </xf>
    <xf numFmtId="0" fontId="5" fillId="3" borderId="10" xfId="2" applyFont="1" applyFill="1" applyBorder="1" applyAlignment="1" applyProtection="1">
      <alignment horizontal="center" vertical="center"/>
      <protection locked="0"/>
    </xf>
    <xf numFmtId="0" fontId="1" fillId="0" borderId="12" xfId="2" applyBorder="1" applyAlignment="1" applyProtection="1">
      <alignment horizontal="left" vertical="center" wrapText="1"/>
      <protection locked="0"/>
    </xf>
    <xf numFmtId="0" fontId="1" fillId="0" borderId="3" xfId="2" applyBorder="1" applyAlignment="1" applyProtection="1">
      <alignment horizontal="center" vertical="center" wrapText="1"/>
      <protection locked="0"/>
    </xf>
    <xf numFmtId="0" fontId="1" fillId="0" borderId="10" xfId="2" applyBorder="1" applyAlignment="1" applyProtection="1">
      <alignment horizontal="left" wrapText="1"/>
      <protection locked="0"/>
    </xf>
    <xf numFmtId="0" fontId="1" fillId="0" borderId="10" xfId="2" applyBorder="1" applyAlignment="1" applyProtection="1">
      <alignment horizontal="left" vertical="center" wrapText="1"/>
      <protection locked="0"/>
    </xf>
    <xf numFmtId="0" fontId="1" fillId="0" borderId="10" xfId="2" applyBorder="1" applyAlignment="1" applyProtection="1">
      <alignment horizontal="right" vertical="center"/>
      <protection locked="0"/>
    </xf>
    <xf numFmtId="0" fontId="1" fillId="0" borderId="10" xfId="2" applyBorder="1" applyAlignment="1" applyProtection="1">
      <alignment horizontal="center"/>
      <protection locked="0"/>
    </xf>
    <xf numFmtId="0" fontId="5" fillId="3" borderId="10" xfId="2" applyFont="1" applyFill="1" applyBorder="1" applyAlignment="1" applyProtection="1">
      <alignment horizontal="center" vertical="center"/>
      <protection locked="0"/>
    </xf>
    <xf numFmtId="0" fontId="1" fillId="0" borderId="9" xfId="2" applyBorder="1" applyAlignment="1" applyProtection="1">
      <alignment horizontal="center" vertical="center" wrapText="1"/>
      <protection locked="0"/>
    </xf>
    <xf numFmtId="0" fontId="1" fillId="0" borderId="12" xfId="2" applyBorder="1" applyAlignment="1" applyProtection="1">
      <alignment horizontal="left" wrapText="1"/>
      <protection locked="0"/>
    </xf>
    <xf numFmtId="0" fontId="1" fillId="0" borderId="12" xfId="2" applyBorder="1" applyAlignment="1" applyProtection="1">
      <alignment horizontal="left" vertical="center" wrapText="1"/>
      <protection locked="0"/>
    </xf>
    <xf numFmtId="0" fontId="1" fillId="0" borderId="12" xfId="2" applyBorder="1" applyAlignment="1" applyProtection="1">
      <alignment horizontal="right" vertical="center"/>
      <protection locked="0"/>
    </xf>
    <xf numFmtId="0" fontId="1" fillId="0" borderId="12" xfId="2" applyBorder="1" applyAlignment="1" applyProtection="1">
      <alignment horizontal="center"/>
      <protection locked="0"/>
    </xf>
    <xf numFmtId="0" fontId="5" fillId="3" borderId="12" xfId="2" applyFont="1" applyFill="1" applyBorder="1" applyAlignment="1" applyProtection="1">
      <alignment horizontal="center" vertical="center"/>
      <protection locked="0"/>
    </xf>
    <xf numFmtId="0" fontId="1" fillId="0" borderId="8" xfId="2" applyBorder="1" applyAlignment="1" applyProtection="1">
      <alignment horizontal="center"/>
      <protection locked="0"/>
    </xf>
    <xf numFmtId="0" fontId="1" fillId="0" borderId="8" xfId="2" applyBorder="1" applyAlignment="1" applyProtection="1">
      <alignment horizontal="left" vertical="center" wrapText="1"/>
      <protection locked="0"/>
    </xf>
    <xf numFmtId="0" fontId="1" fillId="0" borderId="6" xfId="2" applyBorder="1" applyAlignment="1" applyProtection="1">
      <alignment horizontal="center" vertical="center" wrapText="1"/>
      <protection locked="0"/>
    </xf>
    <xf numFmtId="0" fontId="1" fillId="0" borderId="8" xfId="2" applyBorder="1" applyAlignment="1" applyProtection="1">
      <alignment horizontal="center" vertical="center" wrapText="1"/>
      <protection locked="0"/>
    </xf>
    <xf numFmtId="0" fontId="1" fillId="0" borderId="12" xfId="2" applyBorder="1" applyAlignment="1" applyProtection="1">
      <alignment horizontal="center" vertical="center"/>
      <protection locked="0"/>
    </xf>
    <xf numFmtId="0" fontId="1" fillId="0" borderId="12" xfId="2" applyBorder="1" applyAlignment="1" applyProtection="1">
      <alignment horizontal="right" vertical="center"/>
      <protection locked="0"/>
    </xf>
    <xf numFmtId="0" fontId="1" fillId="0" borderId="12" xfId="2" applyBorder="1" applyAlignment="1" applyProtection="1">
      <alignment horizontal="center"/>
      <protection locked="0"/>
    </xf>
    <xf numFmtId="0" fontId="5" fillId="3" borderId="12" xfId="2" applyFont="1" applyFill="1" applyBorder="1" applyAlignment="1" applyProtection="1">
      <alignment horizontal="center" vertical="center"/>
      <protection locked="0"/>
    </xf>
    <xf numFmtId="0" fontId="1" fillId="0" borderId="12" xfId="2" applyBorder="1" applyProtection="1">
      <protection locked="0"/>
    </xf>
    <xf numFmtId="0" fontId="3" fillId="2" borderId="10" xfId="2" applyFont="1" applyFill="1" applyBorder="1" applyAlignment="1">
      <alignment horizontal="center" vertical="center" wrapText="1"/>
    </xf>
    <xf numFmtId="0" fontId="1" fillId="0" borderId="11" xfId="2" applyBorder="1" applyAlignment="1">
      <alignment horizontal="center" vertical="center"/>
    </xf>
    <xf numFmtId="2" fontId="5" fillId="3" borderId="11" xfId="2" applyNumberFormat="1" applyFont="1" applyFill="1" applyBorder="1" applyAlignment="1" applyProtection="1">
      <alignment horizontal="center" vertical="center"/>
      <protection locked="0"/>
    </xf>
    <xf numFmtId="43" fontId="0" fillId="0" borderId="10" xfId="4" applyFont="1" applyBorder="1" applyAlignment="1" applyProtection="1">
      <alignment horizontal="center" vertical="center"/>
      <protection locked="0"/>
    </xf>
    <xf numFmtId="164" fontId="0" fillId="0" borderId="10" xfId="4" applyNumberFormat="1" applyFont="1" applyBorder="1" applyAlignment="1" applyProtection="1">
      <alignment horizontal="center" vertical="center"/>
      <protection locked="0"/>
    </xf>
    <xf numFmtId="164" fontId="1" fillId="0" borderId="10" xfId="2" applyNumberFormat="1" applyBorder="1" applyAlignment="1" applyProtection="1">
      <alignment horizontal="center" vertical="center"/>
      <protection locked="0"/>
    </xf>
    <xf numFmtId="0" fontId="4" fillId="0" borderId="0" xfId="2" applyFont="1" applyAlignment="1">
      <alignment wrapText="1"/>
    </xf>
    <xf numFmtId="43" fontId="0" fillId="0" borderId="12" xfId="4" applyFont="1" applyBorder="1" applyAlignment="1" applyProtection="1">
      <alignment horizontal="center" vertical="center"/>
      <protection locked="0"/>
    </xf>
    <xf numFmtId="164" fontId="0" fillId="0" borderId="12" xfId="4" applyNumberFormat="1" applyFont="1" applyBorder="1" applyAlignment="1" applyProtection="1">
      <alignment horizontal="center" vertical="center"/>
      <protection locked="0"/>
    </xf>
    <xf numFmtId="164" fontId="1" fillId="0" borderId="12" xfId="2" applyNumberFormat="1" applyBorder="1" applyAlignment="1" applyProtection="1">
      <alignment horizontal="center" vertical="center"/>
      <protection locked="0"/>
    </xf>
    <xf numFmtId="43" fontId="0" fillId="0" borderId="8" xfId="4" applyFont="1" applyBorder="1" applyAlignment="1" applyProtection="1">
      <alignment horizontal="center" vertical="center"/>
      <protection locked="0"/>
    </xf>
    <xf numFmtId="164" fontId="0" fillId="0" borderId="8" xfId="4" applyNumberFormat="1" applyFont="1" applyBorder="1" applyAlignment="1" applyProtection="1">
      <alignment horizontal="center" vertical="center"/>
      <protection locked="0"/>
    </xf>
    <xf numFmtId="164" fontId="1" fillId="0" borderId="8" xfId="2" applyNumberFormat="1" applyBorder="1" applyAlignment="1" applyProtection="1">
      <alignment horizontal="center" vertical="center"/>
      <protection locked="0"/>
    </xf>
    <xf numFmtId="0" fontId="3" fillId="2" borderId="11" xfId="2" applyFont="1" applyFill="1" applyBorder="1" applyAlignment="1">
      <alignment horizontal="center" vertical="center" wrapText="1"/>
    </xf>
    <xf numFmtId="0" fontId="1" fillId="0" borderId="11" xfId="2" applyBorder="1" applyAlignment="1" applyProtection="1">
      <alignment horizontal="left" vertical="center" wrapText="1"/>
      <protection locked="0"/>
    </xf>
    <xf numFmtId="0" fontId="1" fillId="0" borderId="11" xfId="2" applyBorder="1" applyAlignment="1">
      <alignment horizontal="center"/>
    </xf>
    <xf numFmtId="0" fontId="1" fillId="0" borderId="11" xfId="2" applyBorder="1" applyAlignment="1" applyProtection="1">
      <alignment horizontal="center" vertical="center" wrapText="1"/>
      <protection locked="0"/>
    </xf>
    <xf numFmtId="0" fontId="1" fillId="0" borderId="11" xfId="2" applyBorder="1" applyAlignment="1" applyProtection="1">
      <alignment horizontal="center" vertical="center"/>
      <protection locked="0"/>
    </xf>
    <xf numFmtId="0" fontId="1" fillId="0" borderId="11" xfId="2" applyBorder="1" applyAlignment="1" applyProtection="1">
      <alignment horizontal="right" vertical="center"/>
      <protection locked="0"/>
    </xf>
    <xf numFmtId="0" fontId="1" fillId="3" borderId="0" xfId="2" applyFill="1" applyProtection="1">
      <protection locked="0"/>
    </xf>
    <xf numFmtId="0" fontId="8" fillId="4" borderId="0" xfId="5" applyFont="1" applyFill="1"/>
    <xf numFmtId="4" fontId="1" fillId="3" borderId="0" xfId="2" applyNumberFormat="1" applyFill="1" applyProtection="1">
      <protection locked="0"/>
    </xf>
    <xf numFmtId="0" fontId="1" fillId="3" borderId="0" xfId="2" applyFill="1"/>
    <xf numFmtId="0" fontId="9" fillId="4" borderId="0" xfId="5" applyFont="1" applyFill="1"/>
    <xf numFmtId="43" fontId="10" fillId="3" borderId="2" xfId="4" applyFont="1" applyFill="1" applyBorder="1" applyAlignment="1" applyProtection="1">
      <alignment horizontal="center"/>
      <protection locked="0"/>
    </xf>
    <xf numFmtId="43" fontId="0" fillId="3" borderId="0" xfId="4" applyFont="1" applyFill="1" applyProtection="1">
      <protection locked="0"/>
    </xf>
    <xf numFmtId="0" fontId="10" fillId="3" borderId="0" xfId="2" applyFont="1" applyFill="1" applyProtection="1">
      <protection locked="0"/>
    </xf>
    <xf numFmtId="0" fontId="6" fillId="3" borderId="0" xfId="6" applyFill="1" applyProtection="1">
      <protection locked="0"/>
    </xf>
  </cellXfs>
  <cellStyles count="7">
    <cellStyle name="Millares 16" xfId="4" xr:uid="{E1AD6F52-CF1B-4F1E-A421-A6B3A3C186E6}"/>
    <cellStyle name="Normal" xfId="0" builtinId="0"/>
    <cellStyle name="Normal 2 2" xfId="1" xr:uid="{0831F85A-B4D5-4B31-8458-751C76A7B93F}"/>
    <cellStyle name="Normal 2 3 9" xfId="5" xr:uid="{89C26C8A-EA82-4D6A-9B52-46395C2F70C2}"/>
    <cellStyle name="Normal 2 31" xfId="2" xr:uid="{7AEF5A5E-5DD4-432F-BD28-274AEDA67A60}"/>
    <cellStyle name="Normal 2 31 2" xfId="6" xr:uid="{26344623-E707-42ED-ABB3-206FA640E22A}"/>
    <cellStyle name="Normal_141008Reportes Cuadros Institucionales-sectorialesADV" xfId="3" xr:uid="{98F8D51E-8E8C-4A91-9B58-02D9F3CD4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4/Desktop/USB%20Nestor/ESTADOS%20FINANCIEROS%20UTEG/Edos%20Fin%204%20Trim%202022%20-%20Modificando/FORMATOS%204%20TRIMEST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4/Desktop/USB%20Nestor/ESTADOS%20FINANCIEROS%20UTEG/3002%20TV4%20CP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BASE EA"/>
      <sheetName val="ESF"/>
      <sheetName val="BASE ESF"/>
      <sheetName val="ECSF"/>
      <sheetName val="BASE ECSF"/>
      <sheetName val="EAA"/>
      <sheetName val="base EAA"/>
      <sheetName val="EADOP"/>
      <sheetName val="base eadp"/>
      <sheetName val="EVHP"/>
      <sheetName val="BASE EVHP"/>
      <sheetName val="EFE"/>
      <sheetName val="base efe"/>
      <sheetName val="PC"/>
      <sheetName val="NOTAS"/>
      <sheetName val="NDM 1"/>
      <sheetName val="DEP EN GARANTIA"/>
      <sheetName val="CAdmon"/>
      <sheetName val="Hoja4"/>
      <sheetName val="COG"/>
      <sheetName val="base cog"/>
      <sheetName val="CE"/>
      <sheetName val="BASE CE"/>
      <sheetName val="CFG"/>
      <sheetName val="base cfg"/>
      <sheetName val="base cadmon"/>
      <sheetName val="EGRESOS"/>
      <sheetName val="EAIE"/>
      <sheetName val="base eaie"/>
      <sheetName val="EAIC"/>
      <sheetName val="EAIF"/>
      <sheetName val="EAIF (2)"/>
      <sheetName val="BASE EAIF"/>
      <sheetName val="BASE EAIC"/>
      <sheetName val="Hoja3"/>
      <sheetName val="ingresos"/>
      <sheetName val="fecha"/>
      <sheetName val="en"/>
      <sheetName val="in"/>
      <sheetName val="Flujo de Fondos"/>
      <sheetName val="GCP"/>
      <sheetName val="PPI"/>
      <sheetName val="IR"/>
      <sheetName val="FF"/>
      <sheetName val="RBM"/>
      <sheetName val="RBI"/>
      <sheetName val="MPAS"/>
      <sheetName val="RCBPE"/>
      <sheetName val="DGF"/>
      <sheetName val="REB"/>
      <sheetName val="LEYES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IR2018"/>
      <sheetName val="Anexo 3 LDF"/>
      <sheetName val="RB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4">
          <cell r="B4" t="str">
            <v>DEL 1 DE ENERO AL 31 DE DICIEMBRE 2022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NGA"/>
      <sheetName val="EAI"/>
      <sheetName val="EAE-CA"/>
      <sheetName val="EAE-COG"/>
      <sheetName val="EAE-CTG"/>
      <sheetName val="EAE-CFF"/>
      <sheetName val="ENT"/>
      <sheetName val="IND"/>
      <sheetName val="FFF"/>
      <sheetName val="GCP"/>
      <sheetName val="PyPI"/>
      <sheetName val="IR"/>
      <sheetName val="IPF"/>
      <sheetName val="RBM"/>
      <sheetName val="RBI"/>
      <sheetName val="CBP"/>
      <sheetName val="DGFR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CAA99-DC60-4E30-AA41-CA394A72F0D2}">
  <sheetPr codeName="Hoja28">
    <tabColor theme="7" tint="0.39997558519241921"/>
    <pageSetUpPr fitToPage="1"/>
  </sheetPr>
  <dimension ref="A1:EO176"/>
  <sheetViews>
    <sheetView tabSelected="1" zoomScale="85" zoomScaleNormal="85" workbookViewId="0">
      <selection activeCell="D13" sqref="D13:D15"/>
    </sheetView>
  </sheetViews>
  <sheetFormatPr baseColWidth="10" defaultColWidth="10.28515625" defaultRowHeight="15" x14ac:dyDescent="0.25"/>
  <cols>
    <col min="1" max="1" width="14.5703125" style="4" customWidth="1"/>
    <col min="2" max="2" width="14.28515625" style="4" customWidth="1"/>
    <col min="3" max="4" width="11.85546875" style="4" customWidth="1"/>
    <col min="5" max="5" width="41.7109375" style="4" customWidth="1"/>
    <col min="6" max="6" width="11.7109375" style="4" customWidth="1"/>
    <col min="7" max="7" width="10.28515625" style="4" customWidth="1"/>
    <col min="8" max="9" width="8" style="4" customWidth="1"/>
    <col min="10" max="10" width="8.140625" style="4" customWidth="1"/>
    <col min="11" max="11" width="5.85546875" style="4" customWidth="1"/>
    <col min="12" max="12" width="5.5703125" style="4" customWidth="1"/>
    <col min="13" max="13" width="23.85546875" style="4" customWidth="1"/>
    <col min="14" max="14" width="10.28515625" style="4"/>
    <col min="15" max="15" width="11" style="4" customWidth="1"/>
    <col min="16" max="16" width="10.140625" style="4" customWidth="1"/>
    <col min="17" max="17" width="10.28515625" style="4"/>
    <col min="18" max="18" width="10.140625" style="4" customWidth="1"/>
    <col min="19" max="21" width="10.28515625" style="4"/>
    <col min="22" max="22" width="11.28515625" style="4" customWidth="1"/>
    <col min="23" max="23" width="10.28515625" style="4"/>
    <col min="24" max="24" width="22.85546875" style="4" customWidth="1"/>
    <col min="25" max="25" width="16.28515625" style="4" customWidth="1"/>
    <col min="26" max="26" width="14.140625" style="4" customWidth="1"/>
    <col min="27" max="27" width="15" style="4" customWidth="1"/>
    <col min="28" max="28" width="14.140625" style="4" bestFit="1" customWidth="1"/>
    <col min="29" max="30" width="11.42578125" style="4" customWidth="1"/>
    <col min="31" max="31" width="10.28515625" style="4"/>
    <col min="32" max="32" width="24.42578125" style="4" customWidth="1"/>
    <col min="33" max="16384" width="10.28515625" style="4"/>
  </cols>
  <sheetData>
    <row r="1" spans="1:145" ht="27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145" s="8" customFormat="1" ht="18.75" customHeight="1" x14ac:dyDescent="0.25">
      <c r="A2" s="5" t="str">
        <f>[1]fecha!B4</f>
        <v>DEL 1 DE ENERO AL 31 DE DICIEMBRE 2022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</row>
    <row r="3" spans="1:145" ht="44.25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1" t="s">
        <v>19</v>
      </c>
      <c r="T3" s="12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2" t="s">
        <v>25</v>
      </c>
      <c r="Z3" s="13" t="s">
        <v>26</v>
      </c>
      <c r="AA3" s="13" t="s">
        <v>27</v>
      </c>
      <c r="AB3" s="13" t="s">
        <v>28</v>
      </c>
      <c r="AC3" s="12" t="s">
        <v>29</v>
      </c>
      <c r="AD3" s="12" t="s">
        <v>30</v>
      </c>
    </row>
    <row r="4" spans="1:145" ht="116.25" customHeight="1" x14ac:dyDescent="0.25">
      <c r="A4" s="14" t="s">
        <v>31</v>
      </c>
      <c r="B4" s="15" t="s">
        <v>32</v>
      </c>
      <c r="C4" s="14" t="s">
        <v>33</v>
      </c>
      <c r="D4" s="14"/>
      <c r="E4" s="16" t="s">
        <v>34</v>
      </c>
      <c r="F4" s="14"/>
      <c r="G4" s="14"/>
      <c r="H4" s="17"/>
      <c r="I4" s="17"/>
      <c r="J4" s="17"/>
      <c r="K4" s="17"/>
      <c r="L4" s="17"/>
      <c r="M4" s="18" t="s">
        <v>35</v>
      </c>
      <c r="N4" s="18" t="s">
        <v>36</v>
      </c>
      <c r="O4" s="19" t="s">
        <v>37</v>
      </c>
      <c r="P4" s="20" t="s">
        <v>38</v>
      </c>
      <c r="Q4" s="20" t="s">
        <v>39</v>
      </c>
      <c r="R4" s="21">
        <v>2011</v>
      </c>
      <c r="S4" s="21">
        <v>69.7</v>
      </c>
      <c r="T4" s="22"/>
      <c r="U4" s="23">
        <v>78.5</v>
      </c>
      <c r="V4" s="22"/>
      <c r="W4" s="22"/>
      <c r="X4" s="19" t="s">
        <v>40</v>
      </c>
      <c r="Y4" s="14" t="s">
        <v>41</v>
      </c>
      <c r="Z4" s="22"/>
      <c r="AA4" s="22"/>
      <c r="AB4" s="22"/>
      <c r="AC4" s="22"/>
      <c r="AD4" s="22"/>
    </row>
    <row r="5" spans="1:145" ht="118.5" customHeight="1" x14ac:dyDescent="0.25">
      <c r="A5" s="24"/>
      <c r="B5" s="25"/>
      <c r="C5" s="24"/>
      <c r="D5" s="24"/>
      <c r="E5" s="16" t="s">
        <v>34</v>
      </c>
      <c r="F5" s="24"/>
      <c r="G5" s="24"/>
      <c r="H5" s="26"/>
      <c r="I5" s="26"/>
      <c r="J5" s="26"/>
      <c r="K5" s="26"/>
      <c r="L5" s="26"/>
      <c r="M5" s="18" t="s">
        <v>42</v>
      </c>
      <c r="N5" s="18" t="s">
        <v>36</v>
      </c>
      <c r="O5" s="19" t="s">
        <v>43</v>
      </c>
      <c r="P5" s="20" t="s">
        <v>38</v>
      </c>
      <c r="Q5" s="20" t="s">
        <v>44</v>
      </c>
      <c r="R5" s="21">
        <v>2017</v>
      </c>
      <c r="S5" s="21">
        <v>0.48</v>
      </c>
      <c r="T5" s="22"/>
      <c r="U5" s="23">
        <v>0.52</v>
      </c>
      <c r="V5" s="22"/>
      <c r="W5" s="22"/>
      <c r="X5" s="19" t="s">
        <v>45</v>
      </c>
      <c r="Y5" s="24"/>
      <c r="Z5" s="22"/>
      <c r="AA5" s="22"/>
      <c r="AB5" s="22"/>
      <c r="AC5" s="22"/>
      <c r="AD5" s="22"/>
    </row>
    <row r="6" spans="1:145" ht="118.5" customHeight="1" x14ac:dyDescent="0.25">
      <c r="A6" s="24"/>
      <c r="B6" s="25"/>
      <c r="C6" s="24"/>
      <c r="D6" s="24"/>
      <c r="E6" s="16" t="s">
        <v>34</v>
      </c>
      <c r="F6" s="24"/>
      <c r="G6" s="24"/>
      <c r="H6" s="26"/>
      <c r="I6" s="26"/>
      <c r="J6" s="26"/>
      <c r="K6" s="26"/>
      <c r="L6" s="26"/>
      <c r="M6" s="18" t="s">
        <v>46</v>
      </c>
      <c r="N6" s="18" t="s">
        <v>47</v>
      </c>
      <c r="O6" s="19" t="s">
        <v>48</v>
      </c>
      <c r="P6" s="20" t="s">
        <v>38</v>
      </c>
      <c r="Q6" s="20" t="s">
        <v>49</v>
      </c>
      <c r="R6" s="21">
        <v>2015</v>
      </c>
      <c r="S6" s="21">
        <v>9.16</v>
      </c>
      <c r="T6" s="22"/>
      <c r="U6" s="23">
        <v>9.2899999999999991</v>
      </c>
      <c r="V6" s="22"/>
      <c r="W6" s="22"/>
      <c r="X6" s="19" t="s">
        <v>50</v>
      </c>
      <c r="Y6" s="24"/>
      <c r="Z6" s="22"/>
      <c r="AA6" s="22"/>
      <c r="AB6" s="22"/>
      <c r="AC6" s="22"/>
      <c r="AD6" s="22"/>
    </row>
    <row r="7" spans="1:145" ht="114" customHeight="1" x14ac:dyDescent="0.25">
      <c r="A7" s="27"/>
      <c r="B7" s="28"/>
      <c r="C7" s="27"/>
      <c r="D7" s="27"/>
      <c r="E7" s="16" t="s">
        <v>34</v>
      </c>
      <c r="F7" s="27"/>
      <c r="G7" s="27"/>
      <c r="H7" s="29"/>
      <c r="I7" s="29"/>
      <c r="J7" s="29"/>
      <c r="K7" s="29"/>
      <c r="L7" s="29"/>
      <c r="M7" s="30" t="s">
        <v>51</v>
      </c>
      <c r="N7" s="31" t="s">
        <v>36</v>
      </c>
      <c r="O7" s="32" t="s">
        <v>52</v>
      </c>
      <c r="P7" s="33" t="s">
        <v>53</v>
      </c>
      <c r="Q7" s="33" t="s">
        <v>44</v>
      </c>
      <c r="R7" s="34">
        <v>2017</v>
      </c>
      <c r="S7" s="34">
        <v>44.5</v>
      </c>
      <c r="T7" s="35"/>
      <c r="U7" s="36">
        <v>49.8</v>
      </c>
      <c r="V7" s="35"/>
      <c r="W7" s="35"/>
      <c r="X7" s="37" t="s">
        <v>54</v>
      </c>
      <c r="Y7" s="27"/>
      <c r="Z7" s="22"/>
      <c r="AA7" s="22"/>
      <c r="AB7" s="22"/>
      <c r="AC7" s="22"/>
      <c r="AD7" s="22"/>
    </row>
    <row r="8" spans="1:145" ht="68.25" customHeight="1" x14ac:dyDescent="0.25">
      <c r="A8" s="38" t="s">
        <v>31</v>
      </c>
      <c r="B8" s="15" t="s">
        <v>55</v>
      </c>
      <c r="C8" s="14" t="s">
        <v>33</v>
      </c>
      <c r="D8" s="14"/>
      <c r="E8" s="14" t="s">
        <v>56</v>
      </c>
      <c r="F8" s="14"/>
      <c r="G8" s="14"/>
      <c r="H8" s="17"/>
      <c r="I8" s="17"/>
      <c r="J8" s="17"/>
      <c r="K8" s="17"/>
      <c r="L8" s="17"/>
      <c r="M8" s="39" t="s">
        <v>57</v>
      </c>
      <c r="N8" s="40" t="s">
        <v>58</v>
      </c>
      <c r="O8" s="40" t="s">
        <v>59</v>
      </c>
      <c r="P8" s="17" t="s">
        <v>38</v>
      </c>
      <c r="Q8" s="17" t="s">
        <v>39</v>
      </c>
      <c r="R8" s="41">
        <v>2012</v>
      </c>
      <c r="S8" s="41">
        <v>7.12</v>
      </c>
      <c r="T8" s="42"/>
      <c r="U8" s="43">
        <v>7.12</v>
      </c>
      <c r="V8" s="42"/>
      <c r="W8" s="42"/>
      <c r="X8" s="14" t="s">
        <v>60</v>
      </c>
      <c r="Y8" s="40" t="s">
        <v>61</v>
      </c>
      <c r="Z8" s="22"/>
      <c r="AA8" s="22"/>
      <c r="AB8" s="22"/>
      <c r="AC8" s="22"/>
      <c r="AD8" s="22"/>
    </row>
    <row r="9" spans="1:145" ht="68.25" customHeight="1" x14ac:dyDescent="0.25">
      <c r="A9" s="44"/>
      <c r="B9" s="25"/>
      <c r="C9" s="24"/>
      <c r="D9" s="24"/>
      <c r="E9" s="24"/>
      <c r="F9" s="27"/>
      <c r="G9" s="27"/>
      <c r="H9" s="29"/>
      <c r="I9" s="29"/>
      <c r="J9" s="29"/>
      <c r="K9" s="29"/>
      <c r="L9" s="29"/>
      <c r="M9" s="45"/>
      <c r="N9" s="46"/>
      <c r="O9" s="46"/>
      <c r="P9" s="29"/>
      <c r="Q9" s="29"/>
      <c r="R9" s="47"/>
      <c r="S9" s="47"/>
      <c r="T9" s="48"/>
      <c r="U9" s="49"/>
      <c r="V9" s="50"/>
      <c r="W9" s="50"/>
      <c r="X9" s="24"/>
      <c r="Y9" s="51"/>
      <c r="Z9" s="22"/>
      <c r="AA9" s="22"/>
      <c r="AB9" s="22"/>
      <c r="AC9" s="22"/>
      <c r="AD9" s="22"/>
    </row>
    <row r="10" spans="1:145" ht="105" customHeight="1" x14ac:dyDescent="0.25">
      <c r="A10" s="52"/>
      <c r="B10" s="28"/>
      <c r="C10" s="27"/>
      <c r="D10" s="27"/>
      <c r="E10" s="27"/>
      <c r="F10" s="53"/>
      <c r="G10" s="53"/>
      <c r="H10" s="54"/>
      <c r="I10" s="54"/>
      <c r="J10" s="54"/>
      <c r="K10" s="54"/>
      <c r="L10" s="54"/>
      <c r="M10" s="16" t="s">
        <v>62</v>
      </c>
      <c r="N10" s="37" t="s">
        <v>58</v>
      </c>
      <c r="O10" s="37" t="s">
        <v>63</v>
      </c>
      <c r="P10" s="54" t="s">
        <v>38</v>
      </c>
      <c r="Q10" s="54" t="s">
        <v>39</v>
      </c>
      <c r="R10" s="55">
        <v>2019</v>
      </c>
      <c r="S10" s="55">
        <v>72.180000000000007</v>
      </c>
      <c r="T10" s="56"/>
      <c r="U10" s="57">
        <v>72.180000000000007</v>
      </c>
      <c r="V10" s="58"/>
      <c r="W10" s="58"/>
      <c r="X10" s="37" t="s">
        <v>54</v>
      </c>
      <c r="Y10" s="46"/>
      <c r="Z10" s="22"/>
      <c r="AA10" s="22"/>
      <c r="AB10" s="22"/>
      <c r="AC10" s="22"/>
      <c r="AD10" s="22"/>
    </row>
    <row r="11" spans="1:145" ht="68.25" customHeight="1" x14ac:dyDescent="0.25">
      <c r="A11" s="38" t="s">
        <v>31</v>
      </c>
      <c r="B11" s="59"/>
      <c r="C11" s="40" t="s">
        <v>33</v>
      </c>
      <c r="D11" s="14" t="s">
        <v>64</v>
      </c>
      <c r="E11" s="14" t="s">
        <v>65</v>
      </c>
      <c r="F11" s="14"/>
      <c r="G11" s="14"/>
      <c r="H11" s="60" t="s">
        <v>66</v>
      </c>
      <c r="I11" s="60" t="s">
        <v>66</v>
      </c>
      <c r="J11" s="60" t="s">
        <v>66</v>
      </c>
      <c r="K11" s="60" t="s">
        <v>67</v>
      </c>
      <c r="L11" s="60" t="s">
        <v>68</v>
      </c>
      <c r="M11" s="16" t="s">
        <v>69</v>
      </c>
      <c r="N11" s="19" t="s">
        <v>58</v>
      </c>
      <c r="O11" s="19" t="s">
        <v>63</v>
      </c>
      <c r="P11" s="20" t="s">
        <v>53</v>
      </c>
      <c r="Q11" s="20" t="s">
        <v>70</v>
      </c>
      <c r="R11" s="21">
        <v>2019</v>
      </c>
      <c r="S11" s="21">
        <v>91.68</v>
      </c>
      <c r="T11" s="22"/>
      <c r="U11" s="61">
        <v>106.13</v>
      </c>
      <c r="V11" s="22"/>
      <c r="W11" s="22"/>
      <c r="X11" s="40" t="s">
        <v>71</v>
      </c>
      <c r="Y11" s="40" t="s">
        <v>72</v>
      </c>
      <c r="Z11" s="62">
        <v>36619933.630000003</v>
      </c>
      <c r="AA11" s="62">
        <v>74226231.640000001</v>
      </c>
      <c r="AB11" s="62">
        <f>3148169.84+67733060.59</f>
        <v>70881230.430000007</v>
      </c>
      <c r="AC11" s="63">
        <f>+AB11/Z11</f>
        <v>1.9355914498963553</v>
      </c>
      <c r="AD11" s="64">
        <f>+AB11/AA11</f>
        <v>0.95493505279611424</v>
      </c>
    </row>
    <row r="12" spans="1:145" ht="72" customHeight="1" x14ac:dyDescent="0.25">
      <c r="A12" s="52"/>
      <c r="B12" s="9" t="s">
        <v>73</v>
      </c>
      <c r="C12" s="46"/>
      <c r="D12" s="27"/>
      <c r="E12" s="27"/>
      <c r="F12" s="27"/>
      <c r="G12" s="27"/>
      <c r="H12" s="60"/>
      <c r="I12" s="60"/>
      <c r="J12" s="60"/>
      <c r="K12" s="60"/>
      <c r="L12" s="60"/>
      <c r="M12" s="65" t="s">
        <v>74</v>
      </c>
      <c r="N12" s="19" t="s">
        <v>58</v>
      </c>
      <c r="O12" s="19" t="s">
        <v>63</v>
      </c>
      <c r="P12" s="20" t="s">
        <v>53</v>
      </c>
      <c r="Q12" s="20" t="s">
        <v>70</v>
      </c>
      <c r="R12" s="21">
        <v>2019</v>
      </c>
      <c r="S12" s="21">
        <v>101.65</v>
      </c>
      <c r="T12" s="22"/>
      <c r="U12" s="61">
        <v>101.65</v>
      </c>
      <c r="V12" s="22"/>
      <c r="W12" s="22"/>
      <c r="X12" s="46"/>
      <c r="Y12" s="46"/>
      <c r="Z12" s="66"/>
      <c r="AA12" s="66"/>
      <c r="AB12" s="66"/>
      <c r="AC12" s="67"/>
      <c r="AD12" s="68"/>
    </row>
    <row r="13" spans="1:145" ht="81" customHeight="1" x14ac:dyDescent="0.25">
      <c r="A13" s="14" t="s">
        <v>31</v>
      </c>
      <c r="B13" s="9"/>
      <c r="C13" s="40" t="s">
        <v>33</v>
      </c>
      <c r="D13" s="14" t="s">
        <v>75</v>
      </c>
      <c r="E13" s="14" t="s">
        <v>76</v>
      </c>
      <c r="F13" s="14"/>
      <c r="G13" s="14"/>
      <c r="H13" s="17" t="s">
        <v>66</v>
      </c>
      <c r="I13" s="17" t="s">
        <v>66</v>
      </c>
      <c r="J13" s="17" t="s">
        <v>66</v>
      </c>
      <c r="K13" s="17" t="s">
        <v>77</v>
      </c>
      <c r="L13" s="17" t="s">
        <v>78</v>
      </c>
      <c r="M13" s="18" t="s">
        <v>79</v>
      </c>
      <c r="N13" s="19" t="s">
        <v>80</v>
      </c>
      <c r="O13" s="19" t="s">
        <v>81</v>
      </c>
      <c r="P13" s="20" t="s">
        <v>38</v>
      </c>
      <c r="Q13" s="20" t="s">
        <v>70</v>
      </c>
      <c r="R13" s="21">
        <v>2013</v>
      </c>
      <c r="S13" s="21">
        <v>96.15</v>
      </c>
      <c r="T13" s="22"/>
      <c r="U13" s="23">
        <v>103</v>
      </c>
      <c r="V13" s="22"/>
      <c r="W13" s="22"/>
      <c r="X13" s="19" t="s">
        <v>82</v>
      </c>
      <c r="Y13" s="40" t="s">
        <v>83</v>
      </c>
      <c r="Z13" s="62">
        <v>29500797.449999999</v>
      </c>
      <c r="AA13" s="62">
        <v>33395108.579999998</v>
      </c>
      <c r="AB13" s="62">
        <f>28542.46+32875520.35</f>
        <v>32904062.810000002</v>
      </c>
      <c r="AC13" s="63">
        <f>+AB13/Z13</f>
        <v>1.1153618089737436</v>
      </c>
      <c r="AD13" s="64">
        <f>+AB13/AA13</f>
        <v>0.98529587742397462</v>
      </c>
    </row>
    <row r="14" spans="1:145" ht="88.5" customHeight="1" x14ac:dyDescent="0.25">
      <c r="A14" s="24"/>
      <c r="B14" s="9"/>
      <c r="C14" s="51"/>
      <c r="D14" s="24"/>
      <c r="E14" s="24"/>
      <c r="F14" s="24"/>
      <c r="G14" s="24"/>
      <c r="H14" s="26"/>
      <c r="I14" s="26"/>
      <c r="J14" s="26"/>
      <c r="K14" s="26"/>
      <c r="L14" s="26"/>
      <c r="M14" s="18" t="s">
        <v>84</v>
      </c>
      <c r="N14" s="19" t="s">
        <v>80</v>
      </c>
      <c r="O14" s="19" t="s">
        <v>81</v>
      </c>
      <c r="P14" s="20" t="s">
        <v>38</v>
      </c>
      <c r="Q14" s="20" t="s">
        <v>70</v>
      </c>
      <c r="R14" s="21">
        <v>2013</v>
      </c>
      <c r="S14" s="21">
        <v>172</v>
      </c>
      <c r="T14" s="22"/>
      <c r="U14" s="23">
        <v>174</v>
      </c>
      <c r="V14" s="22"/>
      <c r="W14" s="22"/>
      <c r="X14" s="19" t="s">
        <v>85</v>
      </c>
      <c r="Y14" s="51"/>
      <c r="Z14" s="69"/>
      <c r="AA14" s="69"/>
      <c r="AB14" s="69"/>
      <c r="AC14" s="70"/>
      <c r="AD14" s="71"/>
    </row>
    <row r="15" spans="1:145" ht="77.25" customHeight="1" x14ac:dyDescent="0.25">
      <c r="A15" s="27"/>
      <c r="B15" s="9"/>
      <c r="C15" s="46"/>
      <c r="D15" s="27"/>
      <c r="E15" s="27"/>
      <c r="F15" s="27"/>
      <c r="G15" s="27"/>
      <c r="H15" s="29"/>
      <c r="I15" s="29"/>
      <c r="J15" s="29"/>
      <c r="K15" s="29"/>
      <c r="L15" s="29"/>
      <c r="M15" s="18" t="s">
        <v>86</v>
      </c>
      <c r="N15" s="19" t="s">
        <v>80</v>
      </c>
      <c r="O15" s="19" t="s">
        <v>81</v>
      </c>
      <c r="P15" s="20" t="s">
        <v>38</v>
      </c>
      <c r="Q15" s="20" t="s">
        <v>70</v>
      </c>
      <c r="R15" s="21">
        <v>2013</v>
      </c>
      <c r="S15" s="21">
        <v>172</v>
      </c>
      <c r="T15" s="22"/>
      <c r="U15" s="23">
        <v>172</v>
      </c>
      <c r="V15" s="22"/>
      <c r="W15" s="22"/>
      <c r="X15" s="19" t="s">
        <v>87</v>
      </c>
      <c r="Y15" s="46"/>
      <c r="Z15" s="66"/>
      <c r="AA15" s="66"/>
      <c r="AB15" s="66"/>
      <c r="AC15" s="67"/>
      <c r="AD15" s="68"/>
    </row>
    <row r="16" spans="1:145" ht="54" customHeight="1" x14ac:dyDescent="0.25">
      <c r="A16" s="14" t="s">
        <v>31</v>
      </c>
      <c r="B16" s="72"/>
      <c r="C16" s="73" t="s">
        <v>33</v>
      </c>
      <c r="D16" s="74"/>
      <c r="E16" s="75" t="s">
        <v>88</v>
      </c>
      <c r="F16" s="75"/>
      <c r="G16" s="75"/>
      <c r="H16" s="76"/>
      <c r="I16" s="17"/>
      <c r="J16" s="17"/>
      <c r="K16" s="17"/>
      <c r="L16" s="17"/>
      <c r="M16" s="18" t="s">
        <v>89</v>
      </c>
      <c r="N16" s="32" t="s">
        <v>58</v>
      </c>
      <c r="O16" s="19" t="s">
        <v>63</v>
      </c>
      <c r="P16" s="20" t="s">
        <v>53</v>
      </c>
      <c r="Q16" s="20" t="s">
        <v>70</v>
      </c>
      <c r="R16" s="21">
        <v>2012</v>
      </c>
      <c r="S16" s="21">
        <v>100</v>
      </c>
      <c r="T16" s="21"/>
      <c r="U16" s="23">
        <v>100</v>
      </c>
      <c r="V16" s="21"/>
      <c r="W16" s="22"/>
      <c r="X16" s="19" t="s">
        <v>90</v>
      </c>
      <c r="Y16" s="14" t="s">
        <v>91</v>
      </c>
      <c r="Z16" s="22"/>
      <c r="AA16" s="22"/>
      <c r="AB16" s="22"/>
      <c r="AC16" s="22"/>
      <c r="AD16" s="22"/>
    </row>
    <row r="17" spans="1:30" ht="96" customHeight="1" x14ac:dyDescent="0.25">
      <c r="A17" s="24"/>
      <c r="B17" s="72" t="s">
        <v>92</v>
      </c>
      <c r="C17" s="73"/>
      <c r="D17" s="74"/>
      <c r="E17" s="75"/>
      <c r="F17" s="75"/>
      <c r="G17" s="75"/>
      <c r="H17" s="76"/>
      <c r="I17" s="29"/>
      <c r="J17" s="29"/>
      <c r="K17" s="29"/>
      <c r="L17" s="29"/>
      <c r="M17" s="18" t="s">
        <v>93</v>
      </c>
      <c r="N17" s="32" t="s">
        <v>58</v>
      </c>
      <c r="O17" s="19" t="s">
        <v>63</v>
      </c>
      <c r="P17" s="20" t="s">
        <v>53</v>
      </c>
      <c r="Q17" s="20" t="s">
        <v>70</v>
      </c>
      <c r="R17" s="21">
        <v>2012</v>
      </c>
      <c r="S17" s="21">
        <v>100</v>
      </c>
      <c r="T17" s="22"/>
      <c r="U17" s="23">
        <v>100</v>
      </c>
      <c r="V17" s="22"/>
      <c r="W17" s="22"/>
      <c r="X17" s="19" t="s">
        <v>94</v>
      </c>
      <c r="Y17" s="27"/>
      <c r="Z17" s="22"/>
      <c r="AA17" s="22"/>
      <c r="AB17" s="22"/>
      <c r="AC17" s="22"/>
      <c r="AD17" s="22"/>
    </row>
    <row r="18" spans="1:30" ht="60" customHeight="1" x14ac:dyDescent="0.25">
      <c r="A18" s="24"/>
      <c r="B18" s="72"/>
      <c r="C18" s="73"/>
      <c r="D18" s="74"/>
      <c r="E18" s="75" t="s">
        <v>95</v>
      </c>
      <c r="F18" s="75"/>
      <c r="G18" s="75"/>
      <c r="H18" s="76"/>
      <c r="I18" s="17"/>
      <c r="J18" s="17"/>
      <c r="K18" s="17"/>
      <c r="L18" s="17"/>
      <c r="M18" s="18" t="s">
        <v>96</v>
      </c>
      <c r="N18" s="32" t="s">
        <v>58</v>
      </c>
      <c r="O18" s="19" t="s">
        <v>63</v>
      </c>
      <c r="P18" s="20" t="s">
        <v>53</v>
      </c>
      <c r="Q18" s="20" t="s">
        <v>70</v>
      </c>
      <c r="R18" s="77">
        <v>2012</v>
      </c>
      <c r="S18" s="77">
        <v>100</v>
      </c>
      <c r="T18" s="22"/>
      <c r="U18" s="23">
        <v>100</v>
      </c>
      <c r="V18" s="22"/>
      <c r="W18" s="22"/>
      <c r="X18" s="19" t="s">
        <v>97</v>
      </c>
      <c r="Y18" s="14" t="s">
        <v>98</v>
      </c>
      <c r="Z18" s="22"/>
      <c r="AA18" s="22"/>
      <c r="AB18" s="22"/>
      <c r="AC18" s="22"/>
      <c r="AD18" s="22"/>
    </row>
    <row r="19" spans="1:30" ht="62.25" customHeight="1" x14ac:dyDescent="0.25">
      <c r="A19" s="27"/>
      <c r="B19" s="72"/>
      <c r="C19" s="73"/>
      <c r="D19" s="74"/>
      <c r="E19" s="75"/>
      <c r="F19" s="75"/>
      <c r="G19" s="75"/>
      <c r="H19" s="76"/>
      <c r="I19" s="29"/>
      <c r="J19" s="29"/>
      <c r="K19" s="29"/>
      <c r="L19" s="29"/>
      <c r="M19" s="18" t="s">
        <v>99</v>
      </c>
      <c r="N19" s="19" t="s">
        <v>58</v>
      </c>
      <c r="O19" s="19" t="s">
        <v>63</v>
      </c>
      <c r="P19" s="20" t="s">
        <v>53</v>
      </c>
      <c r="Q19" s="20" t="s">
        <v>70</v>
      </c>
      <c r="R19" s="77">
        <v>2012</v>
      </c>
      <c r="S19" s="77">
        <v>100</v>
      </c>
      <c r="T19" s="22"/>
      <c r="U19" s="23">
        <v>100</v>
      </c>
      <c r="V19" s="22"/>
      <c r="W19" s="22"/>
      <c r="X19" s="19" t="s">
        <v>100</v>
      </c>
      <c r="Y19" s="27"/>
      <c r="Z19" s="22"/>
      <c r="AA19" s="22"/>
      <c r="AB19" s="22"/>
      <c r="AC19" s="22"/>
      <c r="AD19" s="22"/>
    </row>
    <row r="20" spans="1:30" ht="18" customHeight="1" x14ac:dyDescent="0.25">
      <c r="A20" s="78"/>
      <c r="B20" s="79" t="s">
        <v>101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80"/>
      <c r="AA20" s="80"/>
      <c r="AB20" s="80"/>
      <c r="AC20" s="78"/>
      <c r="AD20" s="78"/>
    </row>
    <row r="21" spans="1:30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80"/>
      <c r="AA21" s="80"/>
      <c r="AB21" s="80"/>
      <c r="AC21" s="78"/>
      <c r="AD21" s="78"/>
    </row>
    <row r="22" spans="1:30" s="81" customFormat="1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80"/>
      <c r="AA22" s="80"/>
      <c r="AB22" s="80"/>
      <c r="AC22" s="78"/>
      <c r="AD22" s="78"/>
    </row>
    <row r="23" spans="1:30" s="81" customFormat="1" x14ac:dyDescent="0.25">
      <c r="A23" s="78"/>
      <c r="B23" s="82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80"/>
      <c r="AA23" s="80"/>
      <c r="AB23" s="80"/>
      <c r="AC23" s="78"/>
      <c r="AD23" s="78"/>
    </row>
    <row r="24" spans="1:30" s="81" customFormat="1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80"/>
      <c r="AA24" s="80"/>
      <c r="AB24" s="80"/>
      <c r="AC24" s="78"/>
      <c r="AD24" s="78"/>
    </row>
    <row r="25" spans="1:30" s="81" customFormat="1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80"/>
      <c r="AA25" s="80"/>
      <c r="AB25" s="80"/>
      <c r="AC25" s="78"/>
      <c r="AD25" s="78"/>
    </row>
    <row r="26" spans="1:30" s="81" customFormat="1" x14ac:dyDescent="0.25">
      <c r="A26" s="78"/>
      <c r="B26" s="83"/>
      <c r="C26" s="83"/>
      <c r="D26" s="84"/>
      <c r="E26" s="84"/>
      <c r="F26" s="84"/>
      <c r="G26" s="84"/>
      <c r="H26" s="84"/>
      <c r="I26" s="84"/>
      <c r="J26" s="84"/>
      <c r="K26" s="84"/>
      <c r="L26" s="83"/>
      <c r="M26" s="83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80"/>
      <c r="AA26" s="80"/>
      <c r="AB26" s="80"/>
      <c r="AC26" s="78"/>
      <c r="AD26" s="78"/>
    </row>
    <row r="27" spans="1:30" s="81" customFormat="1" x14ac:dyDescent="0.25">
      <c r="A27" s="78"/>
      <c r="B27" s="85"/>
      <c r="C27" s="85"/>
      <c r="D27" s="78"/>
      <c r="E27" s="78"/>
      <c r="F27" s="78"/>
      <c r="G27" s="78"/>
      <c r="H27" s="78"/>
      <c r="I27" s="78"/>
      <c r="J27" s="78"/>
      <c r="K27" s="78"/>
      <c r="L27" s="85"/>
      <c r="M27" s="85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80"/>
      <c r="AA27" s="80"/>
      <c r="AB27" s="80"/>
      <c r="AC27" s="78"/>
      <c r="AD27" s="78"/>
    </row>
    <row r="28" spans="1:30" s="81" customFormat="1" x14ac:dyDescent="0.25">
      <c r="A28" s="78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80"/>
      <c r="AA28" s="80"/>
      <c r="AB28" s="80"/>
      <c r="AC28" s="78"/>
      <c r="AD28" s="78"/>
    </row>
    <row r="29" spans="1:30" s="81" customFormat="1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80"/>
      <c r="AA29" s="80"/>
      <c r="AB29" s="80"/>
      <c r="AC29" s="78"/>
      <c r="AD29" s="78"/>
    </row>
    <row r="30" spans="1:30" s="81" customFormat="1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80"/>
      <c r="AA30" s="80"/>
      <c r="AB30" s="80"/>
      <c r="AC30" s="78"/>
      <c r="AD30" s="78"/>
    </row>
    <row r="31" spans="1:30" s="81" customFormat="1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80"/>
      <c r="AA31" s="80"/>
      <c r="AB31" s="80"/>
      <c r="AC31" s="78"/>
      <c r="AD31" s="78"/>
    </row>
    <row r="32" spans="1:30" s="81" customForma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80"/>
      <c r="AA32" s="80"/>
      <c r="AB32" s="80"/>
      <c r="AC32" s="78"/>
      <c r="AD32" s="78"/>
    </row>
    <row r="33" spans="1:30" s="81" customFormat="1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80"/>
      <c r="AA33" s="80"/>
      <c r="AB33" s="80"/>
      <c r="AC33" s="78"/>
      <c r="AD33" s="78"/>
    </row>
    <row r="34" spans="1:30" s="81" customForma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80"/>
      <c r="AA34" s="80"/>
      <c r="AB34" s="80"/>
      <c r="AC34" s="78"/>
      <c r="AD34" s="78"/>
    </row>
    <row r="35" spans="1:30" s="81" customFormat="1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80"/>
      <c r="AA35" s="80"/>
      <c r="AB35" s="80"/>
      <c r="AC35" s="78"/>
      <c r="AD35" s="78"/>
    </row>
    <row r="36" spans="1:30" s="81" customFormat="1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80"/>
      <c r="AA36" s="80"/>
      <c r="AB36" s="80"/>
      <c r="AC36" s="78"/>
      <c r="AD36" s="78"/>
    </row>
    <row r="37" spans="1:30" s="81" customFormat="1" x14ac:dyDescent="0.25"/>
    <row r="38" spans="1:30" s="81" customFormat="1" x14ac:dyDescent="0.25"/>
    <row r="39" spans="1:30" s="81" customFormat="1" x14ac:dyDescent="0.25"/>
    <row r="40" spans="1:30" s="81" customFormat="1" x14ac:dyDescent="0.25"/>
    <row r="41" spans="1:30" s="81" customFormat="1" x14ac:dyDescent="0.25"/>
    <row r="42" spans="1:30" s="81" customFormat="1" x14ac:dyDescent="0.25"/>
    <row r="43" spans="1:30" s="81" customFormat="1" x14ac:dyDescent="0.25"/>
    <row r="44" spans="1:30" s="81" customFormat="1" x14ac:dyDescent="0.25"/>
    <row r="45" spans="1:30" s="81" customFormat="1" x14ac:dyDescent="0.25"/>
    <row r="46" spans="1:30" s="81" customFormat="1" x14ac:dyDescent="0.25"/>
    <row r="47" spans="1:30" s="81" customFormat="1" x14ac:dyDescent="0.25"/>
    <row r="48" spans="1:30" s="81" customFormat="1" x14ac:dyDescent="0.25"/>
    <row r="49" s="81" customFormat="1" x14ac:dyDescent="0.25"/>
    <row r="50" s="81" customFormat="1" x14ac:dyDescent="0.25"/>
    <row r="51" s="81" customFormat="1" x14ac:dyDescent="0.25"/>
    <row r="52" s="81" customFormat="1" x14ac:dyDescent="0.25"/>
    <row r="53" s="81" customFormat="1" x14ac:dyDescent="0.25"/>
    <row r="54" s="81" customFormat="1" x14ac:dyDescent="0.25"/>
    <row r="55" s="81" customFormat="1" x14ac:dyDescent="0.25"/>
    <row r="56" s="81" customFormat="1" x14ac:dyDescent="0.25"/>
    <row r="57" s="81" customFormat="1" x14ac:dyDescent="0.25"/>
    <row r="58" s="81" customFormat="1" x14ac:dyDescent="0.25"/>
    <row r="59" s="81" customFormat="1" x14ac:dyDescent="0.25"/>
    <row r="60" s="81" customFormat="1" x14ac:dyDescent="0.25"/>
    <row r="61" s="81" customFormat="1" x14ac:dyDescent="0.25"/>
    <row r="62" s="81" customFormat="1" x14ac:dyDescent="0.25"/>
    <row r="63" s="81" customFormat="1" x14ac:dyDescent="0.25"/>
    <row r="64" s="81" customFormat="1" x14ac:dyDescent="0.25"/>
    <row r="65" s="81" customFormat="1" x14ac:dyDescent="0.25"/>
    <row r="66" s="81" customFormat="1" x14ac:dyDescent="0.25"/>
    <row r="67" s="81" customFormat="1" x14ac:dyDescent="0.25"/>
    <row r="68" s="81" customFormat="1" x14ac:dyDescent="0.25"/>
    <row r="69" s="81" customFormat="1" x14ac:dyDescent="0.25"/>
    <row r="70" s="81" customFormat="1" x14ac:dyDescent="0.25"/>
    <row r="71" s="81" customFormat="1" x14ac:dyDescent="0.25"/>
    <row r="72" s="81" customFormat="1" x14ac:dyDescent="0.25"/>
    <row r="73" s="81" customFormat="1" x14ac:dyDescent="0.25"/>
    <row r="74" s="81" customFormat="1" x14ac:dyDescent="0.25"/>
    <row r="75" s="81" customFormat="1" x14ac:dyDescent="0.25"/>
    <row r="76" s="81" customFormat="1" x14ac:dyDescent="0.25"/>
    <row r="77" s="81" customFormat="1" x14ac:dyDescent="0.25"/>
    <row r="78" s="81" customFormat="1" x14ac:dyDescent="0.25"/>
    <row r="79" s="81" customFormat="1" x14ac:dyDescent="0.25"/>
    <row r="80" s="81" customFormat="1" x14ac:dyDescent="0.25"/>
    <row r="81" s="81" customFormat="1" x14ac:dyDescent="0.25"/>
    <row r="82" s="81" customFormat="1" x14ac:dyDescent="0.25"/>
    <row r="83" s="81" customFormat="1" x14ac:dyDescent="0.25"/>
    <row r="84" s="81" customFormat="1" x14ac:dyDescent="0.25"/>
    <row r="85" s="81" customFormat="1" x14ac:dyDescent="0.25"/>
    <row r="86" s="81" customFormat="1" x14ac:dyDescent="0.25"/>
    <row r="87" s="81" customFormat="1" x14ac:dyDescent="0.25"/>
    <row r="88" s="81" customFormat="1" x14ac:dyDescent="0.25"/>
    <row r="89" s="81" customFormat="1" x14ac:dyDescent="0.25"/>
    <row r="90" s="81" customFormat="1" x14ac:dyDescent="0.25"/>
    <row r="91" s="81" customFormat="1" x14ac:dyDescent="0.25"/>
    <row r="92" s="81" customFormat="1" x14ac:dyDescent="0.25"/>
    <row r="93" s="81" customFormat="1" x14ac:dyDescent="0.25"/>
    <row r="94" s="81" customFormat="1" x14ac:dyDescent="0.25"/>
    <row r="95" s="81" customFormat="1" x14ac:dyDescent="0.25"/>
    <row r="96" s="81" customFormat="1" x14ac:dyDescent="0.25"/>
    <row r="97" s="81" customFormat="1" x14ac:dyDescent="0.25"/>
    <row r="98" s="81" customFormat="1" x14ac:dyDescent="0.25"/>
    <row r="99" s="81" customFormat="1" x14ac:dyDescent="0.25"/>
    <row r="100" s="81" customFormat="1" x14ac:dyDescent="0.25"/>
    <row r="101" s="81" customFormat="1" x14ac:dyDescent="0.25"/>
    <row r="102" s="81" customFormat="1" x14ac:dyDescent="0.25"/>
    <row r="103" s="81" customFormat="1" x14ac:dyDescent="0.25"/>
    <row r="104" s="81" customFormat="1" x14ac:dyDescent="0.25"/>
    <row r="105" s="81" customFormat="1" x14ac:dyDescent="0.25"/>
    <row r="106" s="81" customFormat="1" x14ac:dyDescent="0.25"/>
    <row r="107" s="81" customFormat="1" x14ac:dyDescent="0.25"/>
    <row r="108" s="81" customFormat="1" x14ac:dyDescent="0.25"/>
    <row r="109" s="81" customFormat="1" x14ac:dyDescent="0.25"/>
    <row r="110" s="81" customFormat="1" x14ac:dyDescent="0.25"/>
    <row r="111" s="81" customFormat="1" x14ac:dyDescent="0.25"/>
    <row r="112" s="81" customFormat="1" x14ac:dyDescent="0.25"/>
    <row r="113" s="81" customFormat="1" x14ac:dyDescent="0.25"/>
    <row r="114" s="81" customFormat="1" x14ac:dyDescent="0.25"/>
    <row r="115" s="81" customFormat="1" x14ac:dyDescent="0.25"/>
    <row r="116" s="81" customFormat="1" x14ac:dyDescent="0.25"/>
    <row r="117" s="81" customFormat="1" x14ac:dyDescent="0.25"/>
    <row r="118" s="81" customFormat="1" x14ac:dyDescent="0.25"/>
    <row r="119" s="81" customFormat="1" x14ac:dyDescent="0.25"/>
    <row r="120" s="81" customFormat="1" x14ac:dyDescent="0.25"/>
    <row r="121" s="81" customFormat="1" x14ac:dyDescent="0.25"/>
    <row r="122" s="81" customFormat="1" x14ac:dyDescent="0.25"/>
    <row r="123" s="81" customFormat="1" x14ac:dyDescent="0.25"/>
    <row r="124" s="81" customFormat="1" x14ac:dyDescent="0.25"/>
    <row r="125" s="81" customFormat="1" x14ac:dyDescent="0.25"/>
    <row r="126" s="81" customFormat="1" x14ac:dyDescent="0.25"/>
    <row r="127" s="81" customFormat="1" x14ac:dyDescent="0.25"/>
    <row r="128" s="81" customFormat="1" x14ac:dyDescent="0.25"/>
    <row r="129" s="81" customFormat="1" x14ac:dyDescent="0.25"/>
    <row r="130" s="81" customFormat="1" x14ac:dyDescent="0.25"/>
    <row r="131" s="81" customFormat="1" x14ac:dyDescent="0.25"/>
    <row r="132" s="81" customFormat="1" x14ac:dyDescent="0.25"/>
    <row r="133" s="81" customFormat="1" x14ac:dyDescent="0.25"/>
    <row r="134" s="81" customFormat="1" x14ac:dyDescent="0.25"/>
    <row r="135" s="81" customFormat="1" x14ac:dyDescent="0.25"/>
    <row r="136" s="81" customFormat="1" x14ac:dyDescent="0.25"/>
    <row r="137" s="81" customFormat="1" x14ac:dyDescent="0.25"/>
    <row r="138" s="81" customFormat="1" x14ac:dyDescent="0.25"/>
    <row r="139" s="81" customFormat="1" x14ac:dyDescent="0.25"/>
    <row r="140" s="81" customFormat="1" x14ac:dyDescent="0.25"/>
    <row r="141" s="81" customFormat="1" x14ac:dyDescent="0.25"/>
    <row r="142" s="81" customFormat="1" x14ac:dyDescent="0.25"/>
    <row r="143" s="81" customFormat="1" x14ac:dyDescent="0.25"/>
    <row r="144" s="81" customFormat="1" x14ac:dyDescent="0.25"/>
    <row r="145" s="81" customFormat="1" x14ac:dyDescent="0.25"/>
    <row r="146" s="81" customFormat="1" x14ac:dyDescent="0.25"/>
    <row r="147" s="81" customFormat="1" x14ac:dyDescent="0.25"/>
    <row r="148" s="81" customFormat="1" x14ac:dyDescent="0.25"/>
    <row r="149" s="81" customFormat="1" x14ac:dyDescent="0.25"/>
    <row r="150" s="81" customFormat="1" x14ac:dyDescent="0.25"/>
    <row r="151" s="81" customFormat="1" x14ac:dyDescent="0.25"/>
    <row r="152" s="81" customFormat="1" x14ac:dyDescent="0.25"/>
    <row r="153" s="81" customFormat="1" x14ac:dyDescent="0.25"/>
    <row r="154" s="81" customFormat="1" x14ac:dyDescent="0.25"/>
    <row r="155" s="81" customFormat="1" x14ac:dyDescent="0.25"/>
    <row r="156" s="81" customFormat="1" x14ac:dyDescent="0.25"/>
    <row r="157" s="81" customFormat="1" x14ac:dyDescent="0.25"/>
    <row r="158" s="81" customFormat="1" x14ac:dyDescent="0.25"/>
    <row r="159" s="81" customFormat="1" x14ac:dyDescent="0.25"/>
    <row r="160" s="81" customFormat="1" x14ac:dyDescent="0.25"/>
    <row r="161" s="81" customFormat="1" x14ac:dyDescent="0.25"/>
    <row r="162" s="81" customFormat="1" x14ac:dyDescent="0.25"/>
    <row r="163" s="81" customFormat="1" x14ac:dyDescent="0.25"/>
    <row r="164" s="81" customFormat="1" x14ac:dyDescent="0.25"/>
    <row r="165" s="81" customFormat="1" x14ac:dyDescent="0.25"/>
    <row r="166" s="81" customFormat="1" x14ac:dyDescent="0.25"/>
    <row r="167" s="81" customFormat="1" x14ac:dyDescent="0.25"/>
    <row r="168" s="81" customFormat="1" x14ac:dyDescent="0.25"/>
    <row r="169" s="81" customFormat="1" x14ac:dyDescent="0.25"/>
    <row r="170" s="81" customFormat="1" x14ac:dyDescent="0.25"/>
    <row r="171" s="81" customFormat="1" x14ac:dyDescent="0.25"/>
    <row r="172" s="81" customFormat="1" x14ac:dyDescent="0.25"/>
    <row r="173" s="81" customFormat="1" x14ac:dyDescent="0.25"/>
    <row r="174" s="81" customFormat="1" x14ac:dyDescent="0.25"/>
    <row r="175" s="81" customFormat="1" x14ac:dyDescent="0.25"/>
    <row r="176" s="81" customFormat="1" x14ac:dyDescent="0.25"/>
  </sheetData>
  <mergeCells count="98">
    <mergeCell ref="J18:J19"/>
    <mergeCell ref="K18:K19"/>
    <mergeCell ref="L18:L19"/>
    <mergeCell ref="Y18:Y19"/>
    <mergeCell ref="B26:C26"/>
    <mergeCell ref="L26:M26"/>
    <mergeCell ref="D18:D19"/>
    <mergeCell ref="E18:E19"/>
    <mergeCell ref="F18:F19"/>
    <mergeCell ref="G18:G19"/>
    <mergeCell ref="H18:H19"/>
    <mergeCell ref="I18:I19"/>
    <mergeCell ref="H16:H17"/>
    <mergeCell ref="I16:I17"/>
    <mergeCell ref="J16:J17"/>
    <mergeCell ref="K16:K17"/>
    <mergeCell ref="L16:L17"/>
    <mergeCell ref="Y16:Y17"/>
    <mergeCell ref="AA13:AA15"/>
    <mergeCell ref="AB13:AB15"/>
    <mergeCell ref="AC13:AC15"/>
    <mergeCell ref="AD13:AD15"/>
    <mergeCell ref="A16:A19"/>
    <mergeCell ref="C16:C19"/>
    <mergeCell ref="D16:D17"/>
    <mergeCell ref="E16:E17"/>
    <mergeCell ref="F16:F17"/>
    <mergeCell ref="G16:G17"/>
    <mergeCell ref="I13:I15"/>
    <mergeCell ref="J13:J15"/>
    <mergeCell ref="K13:K15"/>
    <mergeCell ref="L13:L15"/>
    <mergeCell ref="Y13:Y15"/>
    <mergeCell ref="Z13:Z15"/>
    <mergeCell ref="AB11:AB12"/>
    <mergeCell ref="AC11:AC12"/>
    <mergeCell ref="AD11:AD12"/>
    <mergeCell ref="A13:A15"/>
    <mergeCell ref="C13:C15"/>
    <mergeCell ref="D13:D15"/>
    <mergeCell ref="E13:E15"/>
    <mergeCell ref="F13:F15"/>
    <mergeCell ref="G13:G15"/>
    <mergeCell ref="H13:H15"/>
    <mergeCell ref="K11:K12"/>
    <mergeCell ref="L11:L12"/>
    <mergeCell ref="X11:X12"/>
    <mergeCell ref="Y11:Y12"/>
    <mergeCell ref="Z11:Z12"/>
    <mergeCell ref="AA11:AA12"/>
    <mergeCell ref="Y8:Y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S8:S9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J4:J7"/>
    <mergeCell ref="K4:K7"/>
    <mergeCell ref="L4:L7"/>
    <mergeCell ref="Y4:Y7"/>
    <mergeCell ref="A8:A10"/>
    <mergeCell ref="B8:B10"/>
    <mergeCell ref="C8:C10"/>
    <mergeCell ref="D8:D10"/>
    <mergeCell ref="E8:E10"/>
    <mergeCell ref="F8:F9"/>
    <mergeCell ref="A1:AD1"/>
    <mergeCell ref="A2:AD2"/>
    <mergeCell ref="A4:A7"/>
    <mergeCell ref="B4:B7"/>
    <mergeCell ref="C4:C7"/>
    <mergeCell ref="D4:D7"/>
    <mergeCell ref="F4:F7"/>
    <mergeCell ref="G4:G7"/>
    <mergeCell ref="H4:H7"/>
    <mergeCell ref="I4:I7"/>
  </mergeCells>
  <printOptions horizontalCentered="1"/>
  <pageMargins left="0.39370078740157483" right="0.39370078740157483" top="0.59055118110236227" bottom="0.39370078740157483" header="0.31496062992125984" footer="0.31496062992125984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cp:lastPrinted>2023-02-02T20:20:10Z</cp:lastPrinted>
  <dcterms:created xsi:type="dcterms:W3CDTF">2023-02-02T20:12:59Z</dcterms:created>
  <dcterms:modified xsi:type="dcterms:W3CDTF">2023-02-02T20:20:28Z</dcterms:modified>
</cp:coreProperties>
</file>