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jercicio 2023\3 TRIM 2023\PAGINA TV4\05 Informacion Contable\"/>
    </mc:Choice>
  </mc:AlternateContent>
  <xr:revisionPtr revIDLastSave="0" documentId="13_ncr:1_{B485827F-F122-428F-972C-F9AFC3B938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4" i="2"/>
  <c r="E12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<sst xmlns="http://schemas.openxmlformats.org/spreadsheetml/2006/main" count="27" uniqueCount="27">
  <si>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</si>
  <si>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</si>
  <si>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</si>
  <si>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</si>
  <si>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</si>
  <si>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</si>
  <si>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</si>
  <si>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</si>
  <si>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</si>
  <si>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</si>
  <si>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</si>
  <si>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</si>
  <si>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</si>
  <si>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</si>
  <si>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</si>
  <si>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</si>
  <si>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</si>
  <si>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</si>
  <si>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</si>
  <si>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</si>
  <si>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</si>
  <si>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</si>
  <si>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</si>
  <si>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</si>
  <si>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</si>
  <si>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</si>
  <si>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UNIDAD DE TELEVISION DE GUANAJUATO
Estado Analítico del Activo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</si>
</sst>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C36" sqref="C3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74843534.800000027</v>
      </c>
      <c r="C3" s="8">
        <f t="shared" ref="C3:F3" si="0">C4+C12</f>
        <v>436816172.58999997</v>
      </c>
      <c r="D3" s="8">
        <f t="shared" si="0"/>
        <v>431875377.12</v>
      </c>
      <c r="E3" s="8">
        <f t="shared" si="0"/>
        <v>79784330.270000026</v>
      </c>
      <c r="F3" s="8">
        <f t="shared" si="0"/>
        <v>4940795.4700000063</v>
      </c>
    </row>
    <row r="4" spans="1:6" x14ac:dyDescent="0.2">
      <c r="A4" s="5" t="s">
        <v>4</v>
      </c>
      <c r="B4" s="8">
        <f>SUM(B5:B11)</f>
        <v>25735536.510000002</v>
      </c>
      <c r="C4" s="8">
        <f>SUM(C5:C11)</f>
        <v>436816172.58999997</v>
      </c>
      <c r="D4" s="8">
        <f>SUM(D5:D11)</f>
        <v>431875377.12</v>
      </c>
      <c r="E4" s="8">
        <f>SUM(E5:E11)</f>
        <v>30676331.980000008</v>
      </c>
      <c r="F4" s="8">
        <f>SUM(F5:F11)</f>
        <v>4940795.4700000063</v>
      </c>
    </row>
    <row r="5" spans="1:6" x14ac:dyDescent="0.2">
      <c r="A5" s="6" t="s">
        <v>5</v>
      </c>
      <c r="B5" s="9">
        <v>15104678.779999999</v>
      </c>
      <c r="C5" s="9">
        <v>215489767.00999999</v>
      </c>
      <c r="D5" s="9">
        <v>228678432.56999999</v>
      </c>
      <c r="E5" s="9">
        <f>B5+C5-D5</f>
        <v>1916013.2199999988</v>
      </c>
      <c r="F5" s="9">
        <f t="shared" ref="F5:F11" si="1">E5-B5</f>
        <v>-13188665.560000001</v>
      </c>
    </row>
    <row r="6" spans="1:6" x14ac:dyDescent="0.2">
      <c r="A6" s="6" t="s">
        <v>6</v>
      </c>
      <c r="B6" s="9">
        <v>10345128.859999999</v>
      </c>
      <c r="C6" s="9">
        <v>191108481.06</v>
      </c>
      <c r="D6" s="9">
        <v>188626542.27000001</v>
      </c>
      <c r="E6" s="9">
        <f t="shared" ref="E6:E11" si="2">B6+C6-D6</f>
        <v>12827067.650000006</v>
      </c>
      <c r="F6" s="9">
        <f t="shared" si="1"/>
        <v>2481938.7900000066</v>
      </c>
    </row>
    <row r="7" spans="1:6" x14ac:dyDescent="0.2">
      <c r="A7" s="6" t="s">
        <v>7</v>
      </c>
      <c r="B7" s="9">
        <v>0</v>
      </c>
      <c r="C7" s="9">
        <v>30217924.52</v>
      </c>
      <c r="D7" s="9">
        <v>14570402.279999999</v>
      </c>
      <c r="E7" s="9">
        <f t="shared" si="2"/>
        <v>15647522.24</v>
      </c>
      <c r="F7" s="9">
        <f t="shared" si="1"/>
        <v>15647522.24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285728.87</v>
      </c>
      <c r="C11" s="9">
        <v>0</v>
      </c>
      <c r="D11" s="9">
        <v>0</v>
      </c>
      <c r="E11" s="9">
        <f t="shared" si="2"/>
        <v>285728.87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49107998.290000021</v>
      </c>
      <c r="C12" s="8">
        <f>SUM(C13:C21)</f>
        <v>0</v>
      </c>
      <c r="D12" s="8">
        <f>SUM(D13:D21)</f>
        <v>0</v>
      </c>
      <c r="E12" s="8">
        <f>SUM(E13:E21)</f>
        <v>49107998.290000021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37442337.859999999</v>
      </c>
      <c r="C15" s="10">
        <v>0</v>
      </c>
      <c r="D15" s="10">
        <v>0</v>
      </c>
      <c r="E15" s="10">
        <f t="shared" si="4"/>
        <v>37442337.859999999</v>
      </c>
      <c r="F15" s="10">
        <f t="shared" si="3"/>
        <v>0</v>
      </c>
    </row>
    <row r="16" spans="1:6" x14ac:dyDescent="0.2">
      <c r="A16" s="6" t="s">
        <v>14</v>
      </c>
      <c r="B16" s="9">
        <v>163561523.86000001</v>
      </c>
      <c r="C16" s="9">
        <v>0</v>
      </c>
      <c r="D16" s="9">
        <v>0</v>
      </c>
      <c r="E16" s="9">
        <f t="shared" si="4"/>
        <v>163561523.86000001</v>
      </c>
      <c r="F16" s="9">
        <f t="shared" si="3"/>
        <v>0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-151895863.43000001</v>
      </c>
      <c r="C18" s="9">
        <v>0</v>
      </c>
      <c r="D18" s="9">
        <v>0</v>
      </c>
      <c r="E18" s="9">
        <f t="shared" si="4"/>
        <v>-151895863.43000001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tv4</cp:lastModifiedBy>
  <cp:lastPrinted>2023-11-14T16:33:40Z</cp:lastPrinted>
  <dcterms:created xsi:type="dcterms:W3CDTF">2014-02-09T04:04:15Z</dcterms:created>
  <dcterms:modified xsi:type="dcterms:W3CDTF">2023-11-14T16:34:50Z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