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23\3 TRIM 2023\"/>
    </mc:Choice>
  </mc:AlternateContent>
  <xr:revisionPtr revIDLastSave="0" documentId="8_{C211D60A-2B64-4AEB-97F8-E0A90FC02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<sst xmlns="http://schemas.openxmlformats.org/spreadsheetml/2006/main" count="62" uniqueCount="61">
  <si>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</si>
  <si>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</si>
  <si>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</si>
  <si>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</si>
  <si>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</si>
  <si>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</si>
  <si>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</si>
  <si>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</si>
  <si>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</si>
  <si>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</si>
  <si>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</si>
  <si>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</si>
  <si>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</si>
  <si>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</si>
  <si>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</si>
  <si>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</si>
  <si>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</si>
  <si>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</si>
  <si>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</si>
  <si>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</si>
  <si>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</si>
  <si>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</si>
  <si>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</si>
  <si>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</si>
  <si>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</si>
  <si>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</si>
  <si>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</si>
  <si>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</si>
  <si>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</si>
  <si>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</si>
  <si>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</si>
  <si>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</si>
  <si>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</si>
  <si>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</si>
  <si>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</si>
  <si>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</si>
  <si>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</si>
  <si>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</si>
  <si>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</si>
  <si>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</si>
  <si>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</si>
  <si>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</si>
  <si>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</si>
  <si>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</si>
  <si>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</si>
  <si>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</si>
  <si>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</si>
  <si>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</si>
  <si>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</si>
  <si>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</si>
  <si>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</si>
  <si>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</si>
  <si>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</si>
  <si>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</si>
  <si>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</si>
  <si>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</si>
  <si>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</si>
  <si>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</si>
  <si>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</si>
  <si>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</si>
  <si>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UNIDAD DE TELEVISION DE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</si>
</sst>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7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1916013.22</v>
      </c>
      <c r="C5" s="18">
        <v>15104678.779999999</v>
      </c>
      <c r="D5" s="9" t="s">
        <v>36</v>
      </c>
      <c r="E5" s="18">
        <v>3257746.47</v>
      </c>
      <c r="F5" s="21">
        <v>8816977.7300000004</v>
      </c>
    </row>
    <row r="6" spans="1:6" x14ac:dyDescent="0.2">
      <c r="A6" s="9" t="s">
        <v>23</v>
      </c>
      <c r="B6" s="18">
        <v>12827067.65</v>
      </c>
      <c r="C6" s="18">
        <v>10345128.859999999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15647522.24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285728.87</v>
      </c>
      <c r="C11" s="18">
        <v>285728.87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30676331.98</v>
      </c>
      <c r="C13" s="20">
        <f>SUM(C5:C11)</f>
        <v>25735536.510000002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3257746.47</v>
      </c>
      <c r="F14" s="25">
        <f>SUM(F5:F12)</f>
        <v>8816977.7300000004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37442337.859999999</v>
      </c>
      <c r="C18" s="18">
        <v>37442337.859999999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163561523.86000001</v>
      </c>
      <c r="C19" s="18">
        <v>163561523.86000001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-151895863.43000001</v>
      </c>
      <c r="C21" s="18">
        <v>-151895863.43000001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49107998.290000021</v>
      </c>
      <c r="C26" s="20">
        <f>SUM(C16:C24)</f>
        <v>49107998.290000021</v>
      </c>
      <c r="D26" s="12" t="s">
        <v>50</v>
      </c>
      <c r="E26" s="20">
        <f>SUM(E24+E14)</f>
        <v>3257746.47</v>
      </c>
      <c r="F26" s="25">
        <f>SUM(F14+F24)</f>
        <v>8816977.7300000004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79784330.270000026</v>
      </c>
      <c r="C28" s="20">
        <f>C13+C26</f>
        <v>74843534.800000027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225426629.34</v>
      </c>
      <c r="F30" s="25">
        <f>SUM(F31:F33)</f>
        <v>215635829.34</v>
      </c>
    </row>
    <row r="31" spans="1:6" x14ac:dyDescent="0.2">
      <c r="A31" s="13"/>
      <c r="B31" s="14"/>
      <c r="C31" s="15"/>
      <c r="D31" s="9" t="s">
        <v>2</v>
      </c>
      <c r="E31" s="18">
        <v>223007370.84</v>
      </c>
      <c r="F31" s="21">
        <v>213216570.84</v>
      </c>
    </row>
    <row r="32" spans="1:6" x14ac:dyDescent="0.2">
      <c r="A32" s="13"/>
      <c r="B32" s="14"/>
      <c r="C32" s="15"/>
      <c r="D32" s="9" t="s">
        <v>13</v>
      </c>
      <c r="E32" s="18">
        <v>2419258.5</v>
      </c>
      <c r="F32" s="21">
        <v>2419258.5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-148900045.53999999</v>
      </c>
      <c r="F35" s="25">
        <f>SUM(F36:F40)</f>
        <v>-149609272.27000001</v>
      </c>
    </row>
    <row r="36" spans="1:6" x14ac:dyDescent="0.2">
      <c r="A36" s="13"/>
      <c r="B36" s="14"/>
      <c r="C36" s="15"/>
      <c r="D36" s="9" t="s">
        <v>46</v>
      </c>
      <c r="E36" s="18">
        <v>2328559.65</v>
      </c>
      <c r="F36" s="21">
        <v>-27332829.09</v>
      </c>
    </row>
    <row r="37" spans="1:6" x14ac:dyDescent="0.2">
      <c r="A37" s="13"/>
      <c r="B37" s="14"/>
      <c r="C37" s="15"/>
      <c r="D37" s="9" t="s">
        <v>14</v>
      </c>
      <c r="E37" s="18">
        <v>-151231219.46000001</v>
      </c>
      <c r="F37" s="21">
        <v>-122276443.18000001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2614.27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76526583.800000012</v>
      </c>
      <c r="F46" s="25">
        <f>SUM(F42+F35+F30)</f>
        <v>66026557.069999993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79784330.270000011</v>
      </c>
      <c r="F48" s="20">
        <f>F46+F26</f>
        <v>74843534.799999997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tv4</cp:lastModifiedBy>
  <cp:lastPrinted>2018-03-04T05:00:29Z</cp:lastPrinted>
  <dcterms:created xsi:type="dcterms:W3CDTF">2012-12-11T20:26:08Z</dcterms:created>
  <dcterms:modified xsi:type="dcterms:W3CDTF">2023-10-30T15:24:46Z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