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Informacion Financiera 4T 2023\PAGINA TV4\10Informacion Diciplina financiera\"/>
    </mc:Choice>
  </mc:AlternateContent>
  <xr:revisionPtr revIDLastSave="0" documentId="13_ncr:1_{458F487A-8D27-46E0-B2AE-E6EA7BBFDF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<sst xmlns="http://schemas.openxmlformats.org/spreadsheetml/2006/main" count="126" uniqueCount="125">
  <si>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</si>
  <si>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</si>
  <si>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</si>
  <si>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</si>
  <si>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</si>
  <si>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</si>
  <si>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</si>
  <si>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</si>
  <si>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</si>
  <si>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</si>
  <si>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</si>
  <si>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</si>
  <si>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</si>
  <si>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</si>
  <si>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</si>
  <si>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</si>
  <si>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</si>
  <si>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</si>
  <si>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</si>
  <si>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</si>
  <si>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</si>
  <si>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</si>
  <si>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</si>
  <si>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</si>
  <si>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</si>
  <si>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</si>
  <si>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</si>
  <si>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</si>
  <si>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</si>
  <si>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</si>
  <si>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</si>
  <si>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</si>
  <si>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</si>
  <si>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</si>
  <si>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</si>
  <si>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</si>
  <si>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</si>
  <si>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</si>
  <si>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</si>
  <si>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</si>
  <si>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</si>
  <si>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</si>
  <si>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</si>
  <si>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</si>
  <si>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</si>
  <si>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</si>
  <si>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</si>
  <si>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</si>
  <si>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</si>
  <si>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</si>
  <si>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</si>
  <si>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</si>
  <si>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</si>
  <si>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</si>
  <si>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</si>
  <si>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</si>
  <si>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</si>
  <si>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</si>
  <si>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</si>
  <si>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</si>
  <si>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</si>
  <si>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</si>
  <si>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</si>
  <si>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</si>
  <si>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</si>
  <si>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</si>
  <si>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</si>
  <si>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</si>
  <si>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</si>
  <si>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</si>
  <si>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</si>
  <si>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</si>
  <si>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</si>
  <si>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</si>
  <si>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</si>
  <si>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</si>
  <si>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</si>
  <si>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</si>
  <si>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</si>
  <si>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</si>
  <si>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</si>
  <si>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</si>
  <si>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</si>
  <si>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</si>
  <si>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</si>
  <si>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</si>
  <si>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</si>
  <si>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</si>
  <si>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</si>
  <si>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</si>
  <si>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</si>
  <si>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</si>
  <si>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</si>
  <si>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</si>
  <si>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</si>
  <si>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</si>
  <si>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</si>
  <si>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</si>
  <si>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</si>
  <si>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</si>
  <si>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</si>
  <si>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</si>
  <si>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</si>
  <si>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</si>
  <si>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</si>
  <si>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</si>
  <si>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</si>
  <si>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</si>
  <si>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</si>
  <si>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</si>
  <si>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</si>
  <si>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</si>
  <si>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</si>
  <si>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</si>
  <si>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</si>
  <si>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</si>
  <si>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</si>
  <si>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</si>
  <si>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</si>
  <si>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</si>
  <si>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</si>
  <si>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</si>
  <si>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UNIDAD DE TELEVISION DE GUANAJUATO</t>
  </si>
  <si>
    <t>al 31 de Diciembre de 2022 y al 31 de Diciembre de 2023</t>
  </si>
  <si>
    <t>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</si>
</sst>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283"/>
  <sheetViews>
    <sheetView tabSelected="1" topLeftCell="A52" zoomScaleNormal="100" workbookViewId="0">
      <selection activeCell="A2" sqref="A2:F82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122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4" t="s">
        <v>123</v>
      </c>
      <c r="B4" s="35"/>
      <c r="C4" s="35"/>
      <c r="D4" s="35"/>
      <c r="E4" s="35"/>
      <c r="F4" s="36"/>
    </row>
    <row r="5" spans="1:6" x14ac:dyDescent="0.25">
      <c r="A5" s="37" t="s">
        <v>2</v>
      </c>
      <c r="B5" s="38"/>
      <c r="C5" s="38"/>
      <c r="D5" s="38"/>
      <c r="E5" s="38"/>
      <c r="F5" s="39"/>
    </row>
    <row r="6" spans="1:6" ht="30" x14ac:dyDescent="0.25">
      <c r="A6" s="2" t="s">
        <v>3</v>
      </c>
      <c r="B6" s="3">
        <v>2023</v>
      </c>
      <c r="C6" s="4" t="s">
        <v>124</v>
      </c>
      <c r="D6" s="5" t="s">
        <v>4</v>
      </c>
      <c r="E6" s="3">
        <v>2023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5">
        <f>SUM(B10:B16)</f>
        <v>44295791.899999999</v>
      </c>
      <c r="C9" s="25">
        <f>SUM(C10:C16)</f>
        <v>15104678.779999999</v>
      </c>
      <c r="D9" s="15" t="s">
        <v>10</v>
      </c>
      <c r="E9" s="25">
        <f>SUM(E10:E18)</f>
        <v>20068496.359999999</v>
      </c>
      <c r="F9" s="25">
        <f>SUM(F10:F18)</f>
        <v>8816977.7299999986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799.62</v>
      </c>
      <c r="F10" s="29">
        <v>0</v>
      </c>
    </row>
    <row r="11" spans="1:6" x14ac:dyDescent="0.25">
      <c r="A11" s="10" t="s">
        <v>13</v>
      </c>
      <c r="B11" s="29">
        <v>44295791.899999999</v>
      </c>
      <c r="C11" s="29">
        <v>15104678.779999999</v>
      </c>
      <c r="D11" s="16" t="s">
        <v>14</v>
      </c>
      <c r="E11" s="29">
        <v>14506342.890000001</v>
      </c>
      <c r="F11" s="29">
        <v>5369167.7400000002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4658023.38</v>
      </c>
      <c r="F16" s="29">
        <v>3206267.8</v>
      </c>
    </row>
    <row r="17" spans="1:6" x14ac:dyDescent="0.25">
      <c r="A17" s="9" t="s">
        <v>25</v>
      </c>
      <c r="B17" s="25">
        <f>SUM(B18:B24)</f>
        <v>14076722.380000001</v>
      </c>
      <c r="C17" s="25">
        <f>SUM(C18:C24)</f>
        <v>10345128.860000001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2396161.11</v>
      </c>
      <c r="C18" s="29">
        <v>7819531.6100000003</v>
      </c>
      <c r="D18" s="16" t="s">
        <v>28</v>
      </c>
      <c r="E18" s="29">
        <v>903330.47</v>
      </c>
      <c r="F18" s="29">
        <v>241542.19</v>
      </c>
    </row>
    <row r="19" spans="1:6" x14ac:dyDescent="0.25">
      <c r="A19" s="10" t="s">
        <v>29</v>
      </c>
      <c r="B19" s="29">
        <v>11619593.220000001</v>
      </c>
      <c r="C19" s="29">
        <v>2467244.42</v>
      </c>
      <c r="D19" s="15" t="s">
        <v>30</v>
      </c>
      <c r="E19" s="25">
        <f>SUM(E20:E22)</f>
        <v>0</v>
      </c>
      <c r="F19" s="25">
        <f>SUM(F20:F22)</f>
        <v>0</v>
      </c>
    </row>
    <row r="20" spans="1:6" x14ac:dyDescent="0.25">
      <c r="A20" s="10" t="s">
        <v>31</v>
      </c>
      <c r="B20" s="29">
        <v>60968.05</v>
      </c>
      <c r="C20" s="29">
        <v>58352.83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5">
        <f>E24+E25</f>
        <v>0</v>
      </c>
      <c r="F23" s="25">
        <f>F24+F25</f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5">
        <f>SUM(B26:B30)</f>
        <v>3109100.39</v>
      </c>
      <c r="C25" s="25">
        <f>SUM(C26:C30)</f>
        <v>0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3109100.39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5">
        <f>SUM(E28:E30)</f>
        <v>0</v>
      </c>
      <c r="F27" s="25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0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5">
        <f>SUM(B32:B36)</f>
        <v>0</v>
      </c>
      <c r="C31" s="25">
        <f>SUM(C32:C36)</f>
        <v>0</v>
      </c>
      <c r="D31" s="15" t="s">
        <v>54</v>
      </c>
      <c r="E31" s="25">
        <f>SUM(E32:E37)</f>
        <v>0</v>
      </c>
      <c r="F31" s="25">
        <f>SUM(F32:F37)</f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5">
        <v>0</v>
      </c>
      <c r="F32" s="25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5">
        <f>SUM(B39:B40)</f>
        <v>0</v>
      </c>
      <c r="C38" s="25">
        <f>SUM(C39:C40)</f>
        <v>0</v>
      </c>
      <c r="D38" s="15" t="s">
        <v>68</v>
      </c>
      <c r="E38" s="25">
        <f>SUM(E39:E41)</f>
        <v>0</v>
      </c>
      <c r="F38" s="25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5">
        <f>SUM(B42:B45)</f>
        <v>285728.87</v>
      </c>
      <c r="C41" s="25">
        <f>SUM(C42:C45)</f>
        <v>285728.87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285728.87</v>
      </c>
      <c r="C42" s="29">
        <v>285728.87</v>
      </c>
      <c r="D42" s="15" t="s">
        <v>76</v>
      </c>
      <c r="E42" s="25">
        <f>SUM(E43:E45)</f>
        <v>0</v>
      </c>
      <c r="F42" s="25">
        <f>SUM(F43:F45)</f>
        <v>0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</v>
      </c>
    </row>
    <row r="46" spans="1:6" x14ac:dyDescent="0.25">
      <c r="A46" s="7"/>
      <c r="B46" s="26"/>
      <c r="C46" s="26"/>
      <c r="D46" s="17"/>
      <c r="E46" s="26">
        <v>0</v>
      </c>
      <c r="F46" s="26">
        <v>0</v>
      </c>
    </row>
    <row r="47" spans="1:6" x14ac:dyDescent="0.25">
      <c r="A47" s="11" t="s">
        <v>83</v>
      </c>
      <c r="B47" s="27">
        <f>B9+B17+B25+B31+B37+B38+B41</f>
        <v>61767343.539999999</v>
      </c>
      <c r="C47" s="27">
        <f>C9+C17+C25+C31+C37+C38+C41</f>
        <v>25735536.510000002</v>
      </c>
      <c r="D47" s="18" t="s">
        <v>84</v>
      </c>
      <c r="E47" s="27">
        <f>E9+E19+E23+E26+E27+E31+E38+E42</f>
        <v>20068496.359999999</v>
      </c>
      <c r="F47" s="27">
        <f>F9+F19+F23+F26+F27+F31+F38+F42</f>
        <v>8816977.7299999986</v>
      </c>
    </row>
    <row r="48" spans="1:6" x14ac:dyDescent="0.25">
      <c r="A48" s="7"/>
      <c r="B48" s="26"/>
      <c r="C48" s="26"/>
      <c r="D48" s="17"/>
      <c r="E48" s="26"/>
      <c r="F48" s="26"/>
    </row>
    <row r="49" spans="1:6" x14ac:dyDescent="0.25">
      <c r="A49" s="6" t="s">
        <v>85</v>
      </c>
      <c r="B49" s="26"/>
      <c r="C49" s="26"/>
      <c r="D49" s="18" t="s">
        <v>86</v>
      </c>
      <c r="E49" s="26"/>
      <c r="F49" s="26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37442337.859999999</v>
      </c>
      <c r="C52" s="29">
        <v>37442337.859999999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164285793.28999999</v>
      </c>
      <c r="C53" s="29">
        <v>163561523.86000001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-159369295.13</v>
      </c>
      <c r="C55" s="29">
        <v>-151895863.43000001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6"/>
      <c r="F56" s="26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7">
        <f>SUM(E50:E55)</f>
        <v>0</v>
      </c>
      <c r="F57" s="27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6"/>
      <c r="F58" s="26"/>
    </row>
    <row r="59" spans="1:6" x14ac:dyDescent="0.25">
      <c r="A59" s="7"/>
      <c r="B59" s="26"/>
      <c r="C59" s="26"/>
      <c r="D59" s="18" t="s">
        <v>103</v>
      </c>
      <c r="E59" s="27">
        <f>E47+E57</f>
        <v>20068496.359999999</v>
      </c>
      <c r="F59" s="27">
        <f>F47+F57</f>
        <v>8816977.7299999986</v>
      </c>
    </row>
    <row r="60" spans="1:6" x14ac:dyDescent="0.25">
      <c r="A60" s="11" t="s">
        <v>104</v>
      </c>
      <c r="B60" s="27">
        <f>SUM(B50:B58)</f>
        <v>42358836.019999981</v>
      </c>
      <c r="C60" s="27">
        <f>SUM(C50:C58)</f>
        <v>49107998.290000021</v>
      </c>
      <c r="D60" s="17"/>
      <c r="E60" s="26"/>
      <c r="F60" s="26"/>
    </row>
    <row r="61" spans="1:6" x14ac:dyDescent="0.25">
      <c r="A61" s="7"/>
      <c r="B61" s="26"/>
      <c r="C61" s="26"/>
      <c r="D61" s="20" t="s">
        <v>105</v>
      </c>
      <c r="E61" s="26"/>
      <c r="F61" s="26"/>
    </row>
    <row r="62" spans="1:6" x14ac:dyDescent="0.25">
      <c r="A62" s="11" t="s">
        <v>106</v>
      </c>
      <c r="B62" s="27">
        <f>SUM(B47+B60)</f>
        <v>104126179.55999997</v>
      </c>
      <c r="C62" s="27">
        <f>SUM(C47+C60)</f>
        <v>74843534.800000027</v>
      </c>
      <c r="D62" s="17"/>
      <c r="E62" s="26"/>
      <c r="F62" s="26"/>
    </row>
    <row r="63" spans="1:6" x14ac:dyDescent="0.25">
      <c r="A63" s="7"/>
      <c r="B63" s="24"/>
      <c r="C63" s="24"/>
      <c r="D63" s="21" t="s">
        <v>107</v>
      </c>
      <c r="E63" s="25">
        <f>SUM(E64:E66)</f>
        <v>225426629.34</v>
      </c>
      <c r="F63" s="25">
        <f>SUM(F64:F66)</f>
        <v>215635829.34</v>
      </c>
    </row>
    <row r="64" spans="1:6" x14ac:dyDescent="0.25">
      <c r="A64" s="7"/>
      <c r="B64" s="24"/>
      <c r="C64" s="24"/>
      <c r="D64" s="15" t="s">
        <v>108</v>
      </c>
      <c r="E64" s="29">
        <v>223007370.84</v>
      </c>
      <c r="F64" s="29">
        <v>213216570.84</v>
      </c>
    </row>
    <row r="65" spans="1:6" x14ac:dyDescent="0.25">
      <c r="A65" s="7"/>
      <c r="B65" s="24"/>
      <c r="C65" s="24"/>
      <c r="D65" s="19" t="s">
        <v>109</v>
      </c>
      <c r="E65" s="29">
        <v>2419258.5</v>
      </c>
      <c r="F65" s="29">
        <v>2419258.5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6"/>
      <c r="F67" s="26"/>
    </row>
    <row r="68" spans="1:6" x14ac:dyDescent="0.25">
      <c r="A68" s="7"/>
      <c r="B68" s="24"/>
      <c r="C68" s="24"/>
      <c r="D68" s="21" t="s">
        <v>111</v>
      </c>
      <c r="E68" s="25">
        <f>SUM(E69:E73)</f>
        <v>-141368946.14000002</v>
      </c>
      <c r="F68" s="25">
        <f>SUM(F69:F73)</f>
        <v>-149609272.27000001</v>
      </c>
    </row>
    <row r="69" spans="1:6" x14ac:dyDescent="0.25">
      <c r="A69" s="12"/>
      <c r="B69" s="24"/>
      <c r="C69" s="24"/>
      <c r="D69" s="15" t="s">
        <v>112</v>
      </c>
      <c r="E69" s="29">
        <v>9862273.3200000003</v>
      </c>
      <c r="F69" s="29">
        <v>-27332829.09</v>
      </c>
    </row>
    <row r="70" spans="1:6" x14ac:dyDescent="0.25">
      <c r="A70" s="12"/>
      <c r="B70" s="24"/>
      <c r="C70" s="24"/>
      <c r="D70" s="15" t="s">
        <v>113</v>
      </c>
      <c r="E70" s="29">
        <v>-151231219.46000001</v>
      </c>
      <c r="F70" s="29">
        <v>-122276443.18000001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6"/>
      <c r="F74" s="26"/>
    </row>
    <row r="75" spans="1:6" x14ac:dyDescent="0.25">
      <c r="A75" s="12"/>
      <c r="B75" s="24"/>
      <c r="C75" s="24"/>
      <c r="D75" s="21" t="s">
        <v>117</v>
      </c>
      <c r="E75" s="25">
        <f>E76+E77</f>
        <v>0</v>
      </c>
      <c r="F75" s="25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6"/>
      <c r="F78" s="26"/>
    </row>
    <row r="79" spans="1:6" x14ac:dyDescent="0.25">
      <c r="A79" s="12"/>
      <c r="B79" s="24"/>
      <c r="C79" s="24"/>
      <c r="D79" s="18" t="s">
        <v>120</v>
      </c>
      <c r="E79" s="27">
        <f>E63+E68+E75</f>
        <v>84057683.199999988</v>
      </c>
      <c r="F79" s="27">
        <f>F63+F68+F75</f>
        <v>66026557.069999993</v>
      </c>
    </row>
    <row r="80" spans="1:6" x14ac:dyDescent="0.25">
      <c r="A80" s="12"/>
      <c r="B80" s="24"/>
      <c r="C80" s="24"/>
      <c r="D80" s="17"/>
      <c r="E80" s="26"/>
      <c r="F80" s="26"/>
    </row>
    <row r="81" spans="1:6" x14ac:dyDescent="0.25">
      <c r="A81" s="12"/>
      <c r="B81" s="24"/>
      <c r="C81" s="24"/>
      <c r="D81" s="18" t="s">
        <v>121</v>
      </c>
      <c r="E81" s="27">
        <f>E59+E79</f>
        <v>104126179.55999999</v>
      </c>
      <c r="F81" s="27">
        <f>F59+F79</f>
        <v>74843534.799999997</v>
      </c>
    </row>
    <row r="82" spans="1:6" x14ac:dyDescent="0.25">
      <c r="A82" s="13"/>
      <c r="B82" s="23"/>
      <c r="C82" s="23"/>
      <c r="D82" s="22"/>
      <c r="E82" s="28"/>
      <c r="F82" s="28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3622047244094491" right="0.23622047244094491" top="0.74803149606299213" bottom="0.74803149606299213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tv4</cp:lastModifiedBy>
  <cp:lastPrinted>2024-03-14T00:14:43Z</cp:lastPrinted>
  <dcterms:created xsi:type="dcterms:W3CDTF">2018-11-20T17:29:30Z</dcterms:created>
  <dcterms:modified xsi:type="dcterms:W3CDTF">2024-03-14T00:14:51Z</dcterms:modified>
</cp:coreProperties>
</file>