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4\Desktop\Documentos Tv4\Documentos\Archivos 2024\Informacion Financiera 4T 2023\"/>
    </mc:Choice>
  </mc:AlternateContent>
  <xr:revisionPtr revIDLastSave="0" documentId="13_ncr:1_{2713A532-97F9-4D98-B4B6-42CD2F459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<sst xmlns="http://schemas.openxmlformats.org/spreadsheetml/2006/main" count="64" uniqueCount="64">
  <si>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</si>
  <si>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</si>
  <si>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</si>
  <si>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</si>
  <si>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</si>
  <si>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</si>
  <si>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</si>
  <si>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</si>
  <si>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</si>
  <si>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</si>
  <si>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</si>
  <si>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</si>
  <si>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</si>
  <si>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</si>
  <si>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</si>
  <si>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</si>
  <si>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</si>
  <si>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</si>
  <si>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</si>
  <si>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</si>
  <si>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</si>
  <si>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</si>
  <si>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</si>
  <si>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</si>
  <si>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</si>
  <si>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</si>
  <si>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</si>
  <si>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</si>
  <si>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</si>
  <si>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</si>
  <si>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</si>
  <si>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</si>
  <si>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</si>
  <si>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</si>
  <si>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</si>
  <si>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</si>
  <si>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</si>
  <si>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</si>
  <si>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</si>
  <si>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</si>
  <si>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</si>
  <si>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</si>
  <si>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</si>
  <si>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</si>
  <si>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</si>
  <si>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</si>
  <si>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</si>
  <si>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</si>
  <si>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</si>
  <si>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</si>
  <si>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</si>
  <si>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</si>
  <si>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</si>
  <si>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</si>
  <si>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</si>
  <si>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</si>
  <si>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</si>
  <si>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</si>
  <si>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</si>
  <si>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</si>
  <si>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</si>
  <si>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</si>
  <si>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</si>
  <si>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UNIDAD DE TELEVISION DE GUANAJUATO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</si>
</sst>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K6" sqref="K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76442833.610000014</v>
      </c>
      <c r="C9" s="11">
        <f>SUM(C10:C17)</f>
        <v>62452768.43</v>
      </c>
      <c r="D9" s="11">
        <f t="shared" ref="D9:G9" si="1">SUM(D10:D17)</f>
        <v>138895602.04000002</v>
      </c>
      <c r="E9" s="11">
        <f t="shared" si="1"/>
        <v>128608474.47</v>
      </c>
      <c r="F9" s="11">
        <f t="shared" si="1"/>
        <v>126480975.92</v>
      </c>
      <c r="G9" s="11">
        <f t="shared" si="1"/>
        <v>10287127.570000015</v>
      </c>
      <c r="H9" s="9">
        <v>0</v>
      </c>
    </row>
    <row r="10" spans="1:8" x14ac:dyDescent="0.2">
      <c r="A10" s="15" t="s">
        <v>4</v>
      </c>
      <c r="B10" s="12">
        <v>68789623.930000007</v>
      </c>
      <c r="C10" s="12">
        <v>62215369.68</v>
      </c>
      <c r="D10" s="12">
        <f t="shared" ref="D10:D17" si="2">B10+C10</f>
        <v>131004993.61000001</v>
      </c>
      <c r="E10" s="12">
        <v>120889787.72</v>
      </c>
      <c r="F10" s="12">
        <v>118780230.14</v>
      </c>
      <c r="G10" s="12">
        <f t="shared" ref="G10:G17" si="3">D10-E10</f>
        <v>10115205.890000015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7653209.6799999997</v>
      </c>
      <c r="C12" s="12">
        <v>237398.75</v>
      </c>
      <c r="D12" s="12">
        <f t="shared" si="2"/>
        <v>7890608.4299999997</v>
      </c>
      <c r="E12" s="12">
        <v>7718686.75</v>
      </c>
      <c r="F12" s="12">
        <v>7700745.7800000003</v>
      </c>
      <c r="G12" s="12">
        <f t="shared" si="3"/>
        <v>171921.6799999997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9247692.8000000007</v>
      </c>
      <c r="C18" s="11">
        <f>SUM(C19:C21)</f>
        <v>117106223.81999999</v>
      </c>
      <c r="D18" s="11">
        <f t="shared" ref="D18:G18" si="4">SUM(D19:D21)</f>
        <v>126353916.61999999</v>
      </c>
      <c r="E18" s="11">
        <f t="shared" si="4"/>
        <v>107648606.83</v>
      </c>
      <c r="F18" s="11">
        <f t="shared" si="4"/>
        <v>95986286.239999995</v>
      </c>
      <c r="G18" s="11">
        <f t="shared" si="4"/>
        <v>18705309.789999992</v>
      </c>
      <c r="H18" s="9">
        <v>0</v>
      </c>
    </row>
    <row r="19" spans="1:8" x14ac:dyDescent="0.2">
      <c r="A19" s="15" t="s">
        <v>13</v>
      </c>
      <c r="B19" s="12">
        <v>9247692.8000000007</v>
      </c>
      <c r="C19" s="12">
        <v>117106223.81999999</v>
      </c>
      <c r="D19" s="12">
        <f t="shared" ref="D19:D21" si="5">B19+C19</f>
        <v>126353916.61999999</v>
      </c>
      <c r="E19" s="12">
        <v>107648606.83</v>
      </c>
      <c r="F19" s="12">
        <v>95986286.239999995</v>
      </c>
      <c r="G19" s="12">
        <f t="shared" ref="G19:G21" si="6">D19-E19</f>
        <v>18705309.789999992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85690526.410000011</v>
      </c>
      <c r="C35" s="13">
        <f t="shared" ref="C35:G35" si="16">SUM(C6+C9+C18+C22+C25+C30+C32+C33+C34)</f>
        <v>179558992.25</v>
      </c>
      <c r="D35" s="13">
        <f t="shared" si="16"/>
        <v>265249518.66000003</v>
      </c>
      <c r="E35" s="13">
        <f t="shared" si="16"/>
        <v>236257081.30000001</v>
      </c>
      <c r="F35" s="13">
        <f t="shared" si="16"/>
        <v>222467262.16</v>
      </c>
      <c r="G35" s="13">
        <f t="shared" si="16"/>
        <v>28992437.360000007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2017-03-30T22:19:49Z</cp:lastPrinted>
  <dcterms:created xsi:type="dcterms:W3CDTF">2012-12-11T21:13:37Z</dcterms:created>
  <dcterms:modified xsi:type="dcterms:W3CDTF">2024-02-24T17:36:18Z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