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Informacion Financiera 4T 2023\PAGINA TV4\07 Informacion Programatica\"/>
    </mc:Choice>
  </mc:AlternateContent>
  <xr:revisionPtr revIDLastSave="0" documentId="13_ncr:1_{7DD5722C-392E-40CE-8DD7-8706F16EE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9" i="1"/>
  <c r="K20" i="1" l="1"/>
  <c r="J20" i="1"/>
  <c r="I20" i="1"/>
  <c r="H20" i="1"/>
  <c r="G20" i="1"/>
  <c r="M27" i="1" l="1"/>
  <c r="M20" i="1"/>
  <c r="M9" i="1"/>
  <c r="K29" i="1"/>
  <c r="I29" i="1"/>
  <c r="H29" i="1"/>
  <c r="J29" i="1"/>
  <c r="G29" i="1"/>
  <c r="L27" i="1"/>
  <c r="L20" i="1"/>
  <c r="L9" i="1"/>
  <c r="L29" i="1" l="1"/>
  <c r="M29" i="1"/>
</calcChain>
</file>

<file path=xl/sharedStrings.xml><?xml version="1.0" encoding="utf-8"?>
<sst xmlns="http://schemas.openxmlformats.org/spreadsheetml/2006/main" count="43" uniqueCount="39">
  <si>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</si>
  <si>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</si>
  <si>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</si>
  <si>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</si>
  <si>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</si>
  <si>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</si>
  <si>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</si>
  <si>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</si>
  <si>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</si>
  <si>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</si>
  <si>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</si>
  <si>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</si>
  <si>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</si>
  <si>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</si>
  <si>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</si>
  <si>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</si>
  <si>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</si>
  <si>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</si>
  <si>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</si>
  <si>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</si>
  <si>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</si>
  <si>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E060PB0330</t>
  </si>
  <si>
    <t>EMISIÓN Y TRANSMISIÓN DE PROGRAMAS Y PRODUCTOS PARA LA TELEVISIÓN.</t>
  </si>
  <si>
    <t>SISTEMAS DE AIRE ACONDICIONADO, CALEFACCION Y DE R</t>
  </si>
  <si>
    <t>E060PB03302299</t>
  </si>
  <si>
    <t>ACCIÓN DE REFRENDO EJERCICIO 2022</t>
  </si>
  <si>
    <t>EQUIPO DE COMPUTO Y DE TECNOLOGIAS DE LA INFORMACI</t>
  </si>
  <si>
    <t>E060PB0331</t>
  </si>
  <si>
    <t>PRODUCCIÓN DE PROGRAMAS Y PRODUCTOS PARA LA TELEVISÓN.</t>
  </si>
  <si>
    <t>HERRAMIENTAS Y MAQUINAS-HERRAMIENTA</t>
  </si>
  <si>
    <t>OTROS EQUIPOS</t>
  </si>
  <si>
    <t>E060PB03312299</t>
  </si>
  <si>
    <t>M000GA2038</t>
  </si>
  <si>
    <t>DIRECCIÓN ESTRATÉGICA DE LA UNIDAD DE TELEVISIÓN DE GUANAJUATO</t>
  </si>
  <si>
    <t>EQUIPO Y APARATOS AUDIOVISUALES</t>
  </si>
  <si>
    <t>M000GA20382299</t>
  </si>
  <si>
    <t>OTROS MOBILIARIOS Y EQUIPOS DE ADMINISTRACION</t>
  </si>
  <si>
    <t>EQUIPOS DE GENERACION ELECTRICA, APARATOS Y ACCESO</t>
  </si>
  <si>
    <t>UNIDAD DE TELEVISION DE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</si>
</sst>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tabSelected="1" workbookViewId="0">
      <selection activeCell="N23" sqref="N2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9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2:13" ht="12.75" customHeight="1" x14ac:dyDescent="0.2">
      <c r="B2" s="52" t="s">
        <v>0</v>
      </c>
      <c r="C2" s="53"/>
      <c r="D2" s="58" t="s">
        <v>1</v>
      </c>
      <c r="E2" s="61" t="s">
        <v>2</v>
      </c>
      <c r="F2" s="58" t="s">
        <v>3</v>
      </c>
      <c r="G2" s="62" t="s">
        <v>4</v>
      </c>
      <c r="H2" s="62"/>
      <c r="I2" s="62"/>
      <c r="J2" s="62"/>
      <c r="K2" s="62"/>
      <c r="L2" s="62"/>
      <c r="M2" s="63"/>
    </row>
    <row r="3" spans="2:13" ht="25.5" customHeight="1" x14ac:dyDescent="0.2">
      <c r="B3" s="54"/>
      <c r="C3" s="55"/>
      <c r="D3" s="59"/>
      <c r="E3" s="61"/>
      <c r="F3" s="59"/>
      <c r="G3" s="64" t="s">
        <v>20</v>
      </c>
      <c r="H3" s="66" t="s">
        <v>5</v>
      </c>
      <c r="I3" s="69" t="s">
        <v>6</v>
      </c>
      <c r="J3" s="69" t="s">
        <v>7</v>
      </c>
      <c r="K3" s="69" t="s">
        <v>8</v>
      </c>
      <c r="L3" s="76" t="s">
        <v>9</v>
      </c>
      <c r="M3" s="77"/>
    </row>
    <row r="4" spans="2:13" ht="13.15" customHeight="1" x14ac:dyDescent="0.2">
      <c r="B4" s="54"/>
      <c r="C4" s="55"/>
      <c r="D4" s="59"/>
      <c r="E4" s="61"/>
      <c r="F4" s="59"/>
      <c r="G4" s="54"/>
      <c r="H4" s="67"/>
      <c r="I4" s="70"/>
      <c r="J4" s="70"/>
      <c r="K4" s="74"/>
      <c r="L4" s="68" t="s">
        <v>10</v>
      </c>
      <c r="M4" s="79" t="s">
        <v>11</v>
      </c>
    </row>
    <row r="5" spans="2:13" x14ac:dyDescent="0.2">
      <c r="B5" s="56"/>
      <c r="C5" s="57"/>
      <c r="D5" s="60"/>
      <c r="E5" s="61"/>
      <c r="F5" s="60"/>
      <c r="G5" s="65"/>
      <c r="H5" s="68"/>
      <c r="I5" s="71"/>
      <c r="J5" s="71"/>
      <c r="K5" s="75"/>
      <c r="L5" s="78"/>
      <c r="M5" s="80"/>
    </row>
    <row r="6" spans="2:13" ht="13.15" customHeight="1" x14ac:dyDescent="0.2">
      <c r="B6" s="81" t="s">
        <v>12</v>
      </c>
      <c r="C6" s="82"/>
      <c r="D6" s="82"/>
      <c r="E6" s="21"/>
      <c r="G6" s="22"/>
      <c r="H6" s="22"/>
      <c r="I6" s="22"/>
      <c r="J6" s="83"/>
      <c r="K6" s="83"/>
      <c r="L6" s="22"/>
      <c r="M6" s="23"/>
    </row>
    <row r="7" spans="2:13" ht="13.15" customHeight="1" x14ac:dyDescent="0.2">
      <c r="B7" s="24"/>
      <c r="C7" s="84" t="s">
        <v>13</v>
      </c>
      <c r="D7" s="84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5640</v>
      </c>
      <c r="F9" s="29" t="s">
        <v>23</v>
      </c>
      <c r="G9" s="32">
        <f t="shared" ref="G9:G17" si="0">+H9</f>
        <v>0</v>
      </c>
      <c r="H9" s="33">
        <v>0</v>
      </c>
      <c r="I9" s="33">
        <v>300000</v>
      </c>
      <c r="J9" s="33">
        <v>229534</v>
      </c>
      <c r="K9" s="33">
        <v>229534</v>
      </c>
      <c r="L9" s="34">
        <f t="shared" ref="L9:L17" si="1">IFERROR(K9/H9,0)</f>
        <v>0</v>
      </c>
      <c r="M9" s="35">
        <f t="shared" ref="M9:M17" si="2">IFERROR(K9/I9,0)</f>
        <v>0.76511333333333331</v>
      </c>
    </row>
    <row r="10" spans="2:13" ht="22.5" x14ac:dyDescent="0.2">
      <c r="B10" s="4" t="s">
        <v>24</v>
      </c>
      <c r="C10" s="5"/>
      <c r="D10" s="31" t="s">
        <v>25</v>
      </c>
      <c r="E10" s="28">
        <v>5150</v>
      </c>
      <c r="F10" s="29" t="s">
        <v>26</v>
      </c>
      <c r="G10" s="32">
        <f t="shared" si="0"/>
        <v>0</v>
      </c>
      <c r="H10" s="33">
        <v>0</v>
      </c>
      <c r="I10" s="33">
        <v>51048.12</v>
      </c>
      <c r="J10" s="33">
        <v>51048.12</v>
      </c>
      <c r="K10" s="33">
        <v>51048.12</v>
      </c>
      <c r="L10" s="34">
        <f t="shared" si="1"/>
        <v>0</v>
      </c>
      <c r="M10" s="35">
        <f t="shared" si="2"/>
        <v>1</v>
      </c>
    </row>
    <row r="11" spans="2:13" ht="22.5" x14ac:dyDescent="0.2">
      <c r="B11" s="4" t="s">
        <v>27</v>
      </c>
      <c r="C11" s="5"/>
      <c r="D11" s="31" t="s">
        <v>28</v>
      </c>
      <c r="E11" s="28">
        <v>5670</v>
      </c>
      <c r="F11" s="29" t="s">
        <v>29</v>
      </c>
      <c r="G11" s="32">
        <f t="shared" si="0"/>
        <v>0</v>
      </c>
      <c r="H11" s="33">
        <v>0</v>
      </c>
      <c r="I11" s="33">
        <v>85800</v>
      </c>
      <c r="J11" s="33">
        <v>85800</v>
      </c>
      <c r="K11" s="33">
        <v>85800</v>
      </c>
      <c r="L11" s="34">
        <f t="shared" si="1"/>
        <v>0</v>
      </c>
      <c r="M11" s="35">
        <f t="shared" si="2"/>
        <v>1</v>
      </c>
    </row>
    <row r="12" spans="2:13" x14ac:dyDescent="0.2">
      <c r="B12" s="4"/>
      <c r="C12" s="5"/>
      <c r="D12" s="31"/>
      <c r="E12" s="28">
        <v>5690</v>
      </c>
      <c r="F12" s="29" t="s">
        <v>30</v>
      </c>
      <c r="G12" s="32">
        <f t="shared" si="0"/>
        <v>0</v>
      </c>
      <c r="H12" s="33">
        <v>0</v>
      </c>
      <c r="I12" s="33">
        <v>5645000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ht="22.5" x14ac:dyDescent="0.2">
      <c r="B13" s="4" t="s">
        <v>31</v>
      </c>
      <c r="C13" s="5"/>
      <c r="D13" s="31" t="s">
        <v>25</v>
      </c>
      <c r="E13" s="28">
        <v>5150</v>
      </c>
      <c r="F13" s="29" t="s">
        <v>26</v>
      </c>
      <c r="G13" s="32">
        <f t="shared" si="0"/>
        <v>0</v>
      </c>
      <c r="H13" s="33">
        <v>0</v>
      </c>
      <c r="I13" s="33">
        <v>147344.12</v>
      </c>
      <c r="J13" s="33">
        <v>63344.12</v>
      </c>
      <c r="K13" s="33">
        <v>51048.12</v>
      </c>
      <c r="L13" s="34">
        <f t="shared" si="1"/>
        <v>0</v>
      </c>
      <c r="M13" s="35">
        <f t="shared" si="2"/>
        <v>0.34645508758680021</v>
      </c>
    </row>
    <row r="14" spans="2:13" ht="22.5" x14ac:dyDescent="0.2">
      <c r="B14" s="4" t="s">
        <v>32</v>
      </c>
      <c r="C14" s="5"/>
      <c r="D14" s="31" t="s">
        <v>33</v>
      </c>
      <c r="E14" s="28">
        <v>5210</v>
      </c>
      <c r="F14" s="29" t="s">
        <v>34</v>
      </c>
      <c r="G14" s="32">
        <f t="shared" si="0"/>
        <v>0</v>
      </c>
      <c r="H14" s="33">
        <v>0</v>
      </c>
      <c r="I14" s="33">
        <v>4060000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ht="22.5" x14ac:dyDescent="0.2">
      <c r="B15" s="4" t="s">
        <v>35</v>
      </c>
      <c r="C15" s="5"/>
      <c r="D15" s="31" t="s">
        <v>25</v>
      </c>
      <c r="E15" s="28">
        <v>5150</v>
      </c>
      <c r="F15" s="29" t="s">
        <v>26</v>
      </c>
      <c r="G15" s="32">
        <f t="shared" si="0"/>
        <v>0</v>
      </c>
      <c r="H15" s="33">
        <v>0</v>
      </c>
      <c r="I15" s="33">
        <v>77992.600000000006</v>
      </c>
      <c r="J15" s="33">
        <v>77992.600000000006</v>
      </c>
      <c r="K15" s="33">
        <v>77992.600000000006</v>
      </c>
      <c r="L15" s="34">
        <f t="shared" si="1"/>
        <v>0</v>
      </c>
      <c r="M15" s="35">
        <f t="shared" si="2"/>
        <v>1</v>
      </c>
    </row>
    <row r="16" spans="2:13" x14ac:dyDescent="0.2">
      <c r="B16" s="4"/>
      <c r="C16" s="5"/>
      <c r="D16" s="31"/>
      <c r="E16" s="28">
        <v>5190</v>
      </c>
      <c r="F16" s="29" t="s">
        <v>36</v>
      </c>
      <c r="G16" s="32">
        <f t="shared" si="0"/>
        <v>0</v>
      </c>
      <c r="H16" s="33">
        <v>0</v>
      </c>
      <c r="I16" s="33">
        <v>94000</v>
      </c>
      <c r="J16" s="33">
        <v>94000</v>
      </c>
      <c r="K16" s="33">
        <v>0</v>
      </c>
      <c r="L16" s="34">
        <f t="shared" si="1"/>
        <v>0</v>
      </c>
      <c r="M16" s="35">
        <f t="shared" si="2"/>
        <v>0</v>
      </c>
    </row>
    <row r="17" spans="2:13" ht="22.5" x14ac:dyDescent="0.2">
      <c r="B17" s="4"/>
      <c r="C17" s="5"/>
      <c r="D17" s="31"/>
      <c r="E17" s="28">
        <v>5660</v>
      </c>
      <c r="F17" s="29" t="s">
        <v>37</v>
      </c>
      <c r="G17" s="32">
        <f t="shared" si="0"/>
        <v>0</v>
      </c>
      <c r="H17" s="33">
        <v>0</v>
      </c>
      <c r="I17" s="33">
        <v>122550.59</v>
      </c>
      <c r="J17" s="33">
        <v>122550.59</v>
      </c>
      <c r="K17" s="33">
        <v>122550.59</v>
      </c>
      <c r="L17" s="34">
        <f t="shared" si="1"/>
        <v>0</v>
      </c>
      <c r="M17" s="35">
        <f t="shared" si="2"/>
        <v>1</v>
      </c>
    </row>
    <row r="18" spans="2:13" x14ac:dyDescent="0.2">
      <c r="B18" s="4"/>
      <c r="C18" s="5"/>
      <c r="D18" s="31"/>
      <c r="E18" s="36"/>
      <c r="F18" s="37"/>
      <c r="G18" s="41"/>
      <c r="H18" s="41"/>
      <c r="I18" s="41"/>
      <c r="J18" s="41"/>
      <c r="K18" s="41"/>
      <c r="L18" s="38"/>
      <c r="M18" s="39"/>
    </row>
    <row r="19" spans="2:13" x14ac:dyDescent="0.2">
      <c r="B19" s="4"/>
      <c r="C19" s="5"/>
      <c r="D19" s="26"/>
      <c r="E19" s="40"/>
      <c r="F19" s="26"/>
      <c r="G19" s="26"/>
      <c r="H19" s="26"/>
      <c r="I19" s="26"/>
      <c r="J19" s="26"/>
      <c r="K19" s="26"/>
      <c r="L19" s="26"/>
      <c r="M19" s="27"/>
    </row>
    <row r="20" spans="2:13" ht="13.15" customHeight="1" x14ac:dyDescent="0.2">
      <c r="B20" s="85" t="s">
        <v>14</v>
      </c>
      <c r="C20" s="86"/>
      <c r="D20" s="86"/>
      <c r="E20" s="86"/>
      <c r="F20" s="86"/>
      <c r="G20" s="7">
        <f>SUM(G9:G17)</f>
        <v>0</v>
      </c>
      <c r="H20" s="7">
        <f>SUM(H9:H17)</f>
        <v>0</v>
      </c>
      <c r="I20" s="7">
        <f>SUM(I9:I17)</f>
        <v>10583735.43</v>
      </c>
      <c r="J20" s="7">
        <f>SUM(J9:J17)</f>
        <v>724269.42999999993</v>
      </c>
      <c r="K20" s="7">
        <f>SUM(K9:K17)</f>
        <v>617973.42999999993</v>
      </c>
      <c r="L20" s="8">
        <f>IFERROR(K20/H20,0)</f>
        <v>0</v>
      </c>
      <c r="M20" s="9">
        <f>IFERROR(K20/I20,0)</f>
        <v>5.8388971841485268E-2</v>
      </c>
    </row>
    <row r="21" spans="2:13" ht="4.9000000000000004" customHeight="1" x14ac:dyDescent="0.2">
      <c r="B21" s="4"/>
      <c r="C21" s="5"/>
      <c r="D21" s="26"/>
      <c r="E21" s="40"/>
      <c r="F21" s="26"/>
      <c r="G21" s="26"/>
      <c r="H21" s="26"/>
      <c r="I21" s="26"/>
      <c r="J21" s="26"/>
      <c r="K21" s="26"/>
      <c r="L21" s="26"/>
      <c r="M21" s="27"/>
    </row>
    <row r="22" spans="2:13" ht="13.15" customHeight="1" x14ac:dyDescent="0.2">
      <c r="B22" s="87" t="s">
        <v>15</v>
      </c>
      <c r="C22" s="84"/>
      <c r="D22" s="84"/>
      <c r="E22" s="21"/>
      <c r="F22" s="25"/>
      <c r="G22" s="26"/>
      <c r="H22" s="26"/>
      <c r="I22" s="26"/>
      <c r="J22" s="26"/>
      <c r="K22" s="26"/>
      <c r="L22" s="26"/>
      <c r="M22" s="27"/>
    </row>
    <row r="23" spans="2:13" ht="13.15" customHeight="1" x14ac:dyDescent="0.2">
      <c r="B23" s="24"/>
      <c r="C23" s="84" t="s">
        <v>16</v>
      </c>
      <c r="D23" s="84"/>
      <c r="E23" s="21"/>
      <c r="F23" s="25"/>
      <c r="G23" s="26"/>
      <c r="H23" s="26"/>
      <c r="I23" s="26"/>
      <c r="J23" s="26"/>
      <c r="K23" s="26"/>
      <c r="L23" s="26"/>
      <c r="M23" s="27"/>
    </row>
    <row r="24" spans="2:13" ht="6" customHeight="1" x14ac:dyDescent="0.2">
      <c r="B24" s="42"/>
      <c r="C24" s="43"/>
      <c r="D24" s="43"/>
      <c r="E24" s="36"/>
      <c r="F24" s="43"/>
      <c r="G24" s="26"/>
      <c r="H24" s="26"/>
      <c r="I24" s="26"/>
      <c r="J24" s="26"/>
      <c r="K24" s="26"/>
      <c r="L24" s="26"/>
      <c r="M24" s="27"/>
    </row>
    <row r="25" spans="2:13" x14ac:dyDescent="0.2">
      <c r="B25" s="4"/>
      <c r="C25" s="5"/>
      <c r="D25" s="26"/>
      <c r="E25" s="40"/>
      <c r="F25" s="26"/>
      <c r="G25" s="41"/>
      <c r="H25" s="41"/>
      <c r="I25" s="41"/>
      <c r="J25" s="41"/>
      <c r="K25" s="41"/>
      <c r="L25" s="38"/>
      <c r="M25" s="39"/>
    </row>
    <row r="26" spans="2:13" x14ac:dyDescent="0.2">
      <c r="B26" s="44"/>
      <c r="C26" s="45"/>
      <c r="D26" s="46"/>
      <c r="E26" s="47"/>
      <c r="F26" s="46"/>
      <c r="G26" s="46"/>
      <c r="H26" s="46"/>
      <c r="I26" s="46"/>
      <c r="J26" s="46"/>
      <c r="K26" s="46"/>
      <c r="L26" s="46"/>
      <c r="M26" s="48"/>
    </row>
    <row r="27" spans="2:13" x14ac:dyDescent="0.2">
      <c r="B27" s="85" t="s">
        <v>17</v>
      </c>
      <c r="C27" s="86"/>
      <c r="D27" s="86"/>
      <c r="E27" s="86"/>
      <c r="F27" s="86"/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72" t="s">
        <v>18</v>
      </c>
      <c r="C29" s="73"/>
      <c r="D29" s="73"/>
      <c r="E29" s="73"/>
      <c r="F29" s="73"/>
      <c r="G29" s="10">
        <f>+G20+G27</f>
        <v>0</v>
      </c>
      <c r="H29" s="10">
        <f>+H20+H27</f>
        <v>0</v>
      </c>
      <c r="I29" s="10">
        <f>+I20+I27</f>
        <v>10583735.43</v>
      </c>
      <c r="J29" s="10">
        <f>+J20+J27</f>
        <v>724269.42999999993</v>
      </c>
      <c r="K29" s="10">
        <f>+K20+K27</f>
        <v>617973.42999999993</v>
      </c>
      <c r="L29" s="11">
        <f>IFERROR(K29/H29,0)</f>
        <v>0</v>
      </c>
      <c r="M29" s="12">
        <f>IFERROR(K29/I29,0)</f>
        <v>5.8388971841485268E-2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29:F29"/>
    <mergeCell ref="K3:K5"/>
    <mergeCell ref="L3:M3"/>
    <mergeCell ref="L4:L5"/>
    <mergeCell ref="M4:M5"/>
    <mergeCell ref="B6:D6"/>
    <mergeCell ref="J6:K6"/>
    <mergeCell ref="C7:D7"/>
    <mergeCell ref="B20:F20"/>
    <mergeCell ref="B22:D22"/>
    <mergeCell ref="C23:D23"/>
    <mergeCell ref="B27:F2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tv4</cp:lastModifiedBy>
  <cp:lastPrinted>2024-03-14T00:09:30Z</cp:lastPrinted>
  <dcterms:created xsi:type="dcterms:W3CDTF">2020-08-06T19:52:58Z</dcterms:created>
  <dcterms:modified xsi:type="dcterms:W3CDTF">2024-03-14T00:11:41Z</dcterms:modified>
</cp:coreProperties>
</file>