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acion Financiera 3T 2024\Pagina TV4\05 Información Contable\"/>
    </mc:Choice>
  </mc:AlternateContent>
  <xr:revisionPtr revIDLastSave="0" documentId="13_ncr:1_{353FFC6A-F0A8-48CD-8BCB-67331389DD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B4" i="2" l="1"/>
  <c r="B3" i="2" s="1"/>
  <c r="C4" i="2"/>
  <c r="C3" i="2" s="1"/>
  <c r="D4" i="2"/>
  <c r="D3" i="2" s="1"/>
  <c r="E5" i="2"/>
  <c r="E4" i="2" s="1"/>
  <c r="E3" i="2" s="1"/>
  <c r="E6" i="2"/>
  <c r="F6" i="2"/>
  <c r="E7" i="2"/>
  <c r="F7" i="2"/>
  <c r="E8" i="2"/>
  <c r="F8" i="2" s="1"/>
  <c r="E9" i="2"/>
  <c r="F9" i="2" s="1"/>
  <c r="E10" i="2"/>
  <c r="F10" i="2"/>
  <c r="E11" i="2"/>
  <c r="F11" i="2"/>
  <c r="B12" i="2"/>
  <c r="C12" i="2"/>
  <c r="D12" i="2"/>
  <c r="E13" i="2"/>
  <c r="E12" i="2" s="1"/>
  <c r="F13" i="2"/>
  <c r="E14" i="2"/>
  <c r="F14" i="2" s="1"/>
  <c r="E15" i="2"/>
  <c r="F15" i="2"/>
  <c r="E16" i="2"/>
  <c r="F16" i="2"/>
  <c r="E17" i="2"/>
  <c r="F17" i="2"/>
  <c r="E18" i="2"/>
  <c r="F18" i="2"/>
  <c r="E19" i="2"/>
  <c r="F19" i="2" s="1"/>
  <c r="E20" i="2"/>
  <c r="F20" i="2"/>
  <c r="E21" i="2"/>
  <c r="F21" i="2"/>
  <c r="F12" i="2" l="1"/>
  <c r="F5" i="2"/>
  <c r="F4" i="2" s="1"/>
  <c r="F3" i="2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<sst xmlns="http://schemas.openxmlformats.org/spreadsheetml/2006/main" count="27" uniqueCount="27">
  <si>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</si>
  <si>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</si>
  <si>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</si>
  <si>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</si>
  <si>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</si>
  <si>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</si>
  <si>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</si>
  <si>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</si>
  <si>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</si>
  <si>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</si>
  <si>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</si>
  <si>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</si>
  <si>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</si>
  <si>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</si>
  <si>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</si>
  <si>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</si>
  <si>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</si>
  <si>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</si>
  <si>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</si>
  <si>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</si>
  <si>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</si>
  <si>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</si>
  <si>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</si>
  <si>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</si>
  <si>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</si>
  <si>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</si>
  <si>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UNIDAD DE TELEVISION DE GUANAJUATO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</si>
</sst>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F27" sqref="F2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103840450.68999998</v>
      </c>
      <c r="C3" s="8">
        <f t="shared" ref="C3:F3" si="0">C4+C12</f>
        <v>998521256.49000001</v>
      </c>
      <c r="D3" s="8">
        <f t="shared" si="0"/>
        <v>761484687.81999993</v>
      </c>
      <c r="E3" s="8">
        <f t="shared" si="0"/>
        <v>340877019.36000001</v>
      </c>
      <c r="F3" s="8">
        <f t="shared" si="0"/>
        <v>237036568.66999999</v>
      </c>
    </row>
    <row r="4" spans="1:6" x14ac:dyDescent="0.2">
      <c r="A4" s="5" t="s">
        <v>4</v>
      </c>
      <c r="B4" s="8">
        <f>SUM(B5:B11)</f>
        <v>61481614.670000002</v>
      </c>
      <c r="C4" s="8">
        <f>SUM(C5:C11)</f>
        <v>935657236.63</v>
      </c>
      <c r="D4" s="8">
        <f>SUM(D5:D11)</f>
        <v>730052677.88999999</v>
      </c>
      <c r="E4" s="8">
        <f>SUM(E5:E11)</f>
        <v>267086173.41000003</v>
      </c>
      <c r="F4" s="8">
        <f>SUM(F5:F11)</f>
        <v>205604558.74000001</v>
      </c>
    </row>
    <row r="5" spans="1:6" x14ac:dyDescent="0.2">
      <c r="A5" s="6" t="s">
        <v>5</v>
      </c>
      <c r="B5" s="9">
        <v>44295791.899999999</v>
      </c>
      <c r="C5" s="9">
        <v>450562948.56</v>
      </c>
      <c r="D5" s="9">
        <v>248606336.59999999</v>
      </c>
      <c r="E5" s="9">
        <f>B5+C5-D5</f>
        <v>246252403.85999998</v>
      </c>
      <c r="F5" s="9">
        <f t="shared" ref="F5:F11" si="1">E5-B5</f>
        <v>201956611.95999998</v>
      </c>
    </row>
    <row r="6" spans="1:6" x14ac:dyDescent="0.2">
      <c r="A6" s="6" t="s">
        <v>6</v>
      </c>
      <c r="B6" s="9">
        <v>14076722.380000001</v>
      </c>
      <c r="C6" s="9">
        <v>467827988.66000003</v>
      </c>
      <c r="D6" s="9">
        <v>474923570.56999999</v>
      </c>
      <c r="E6" s="9">
        <f t="shared" ref="E6:E11" si="2">B6+C6-D6</f>
        <v>6981140.4700000286</v>
      </c>
      <c r="F6" s="9">
        <f t="shared" si="1"/>
        <v>-7095581.9099999722</v>
      </c>
    </row>
    <row r="7" spans="1:6" x14ac:dyDescent="0.2">
      <c r="A7" s="6" t="s">
        <v>7</v>
      </c>
      <c r="B7" s="9">
        <v>3109100.39</v>
      </c>
      <c r="C7" s="9">
        <v>17266299.41</v>
      </c>
      <c r="D7" s="9">
        <v>6522770.7199999997</v>
      </c>
      <c r="E7" s="9">
        <f t="shared" si="2"/>
        <v>13852629.080000002</v>
      </c>
      <c r="F7" s="9">
        <f t="shared" si="1"/>
        <v>10743528.690000001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42358836.019999981</v>
      </c>
      <c r="C12" s="8">
        <f>SUM(C13:C21)</f>
        <v>62864019.859999999</v>
      </c>
      <c r="D12" s="8">
        <f>SUM(D13:D21)</f>
        <v>31432009.93</v>
      </c>
      <c r="E12" s="8">
        <f>SUM(E13:E21)</f>
        <v>73790845.949999988</v>
      </c>
      <c r="F12" s="8">
        <f>SUM(F13:F21)</f>
        <v>31432009.929999977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37442337.859999999</v>
      </c>
      <c r="C15" s="10">
        <v>0</v>
      </c>
      <c r="D15" s="10">
        <v>0</v>
      </c>
      <c r="E15" s="10">
        <f t="shared" si="4"/>
        <v>37442337.859999999</v>
      </c>
      <c r="F15" s="10">
        <f t="shared" si="3"/>
        <v>0</v>
      </c>
    </row>
    <row r="16" spans="1:6" x14ac:dyDescent="0.2">
      <c r="A16" s="6" t="s">
        <v>14</v>
      </c>
      <c r="B16" s="9">
        <v>164285793.28999999</v>
      </c>
      <c r="C16" s="9">
        <v>62864019.859999999</v>
      </c>
      <c r="D16" s="9">
        <v>31432009.93</v>
      </c>
      <c r="E16" s="9">
        <f t="shared" si="4"/>
        <v>195717803.21999997</v>
      </c>
      <c r="F16" s="9">
        <f t="shared" si="3"/>
        <v>31432009.929999977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-159369295.13</v>
      </c>
      <c r="C18" s="9">
        <v>0</v>
      </c>
      <c r="D18" s="9">
        <v>0</v>
      </c>
      <c r="E18" s="9">
        <f t="shared" si="4"/>
        <v>-159369295.13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tv4</cp:lastModifiedBy>
  <cp:lastPrinted>2024-10-30T23:01:07Z</cp:lastPrinted>
  <dcterms:created xsi:type="dcterms:W3CDTF">2014-02-09T04:04:15Z</dcterms:created>
  <dcterms:modified xsi:type="dcterms:W3CDTF">2024-10-30T23:01:54Z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