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5 Informacion Contable\"/>
    </mc:Choice>
  </mc:AlternateContent>
  <xr:revisionPtr revIDLastSave="0" documentId="13_ncr:1_{E5661C38-60D9-4822-89BC-1B1F080432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8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<sst xmlns="http://schemas.openxmlformats.org/spreadsheetml/2006/main" count="27" uniqueCount="27">
  <si>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</si>
  <si>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</si>
  <si>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</si>
  <si>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</si>
  <si>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</si>
  <si>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</si>
  <si>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</si>
  <si>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</si>
  <si>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</si>
  <si>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</si>
  <si>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</si>
  <si>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</si>
  <si>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</si>
  <si>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</si>
  <si>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</si>
  <si>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</si>
  <si>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</si>
  <si>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</si>
  <si>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</si>
  <si>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</si>
  <si>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</si>
  <si>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</si>
  <si>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</si>
  <si>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</si>
  <si>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</si>
  <si>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</si>
  <si>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UNIDAD DE TELEVISION DE GUANAJUATO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</si>
</sst>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0" fontId="1" fillId="3" borderId="0" xfId="8" applyFill="1" applyAlignment="1" applyProtection="1">
      <alignment horizontal="left" vertical="top" inden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25</xdr:row>
      <xdr:rowOff>0</xdr:rowOff>
    </xdr:from>
    <xdr:to>
      <xdr:col>5</xdr:col>
      <xdr:colOff>485775</xdr:colOff>
      <xdr:row>28</xdr:row>
      <xdr:rowOff>6139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91D5A-E65A-4BE8-9882-B00B0135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019550"/>
          <a:ext cx="8191500" cy="43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Normal="100" workbookViewId="0">
      <selection activeCell="B36" sqref="B3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0" t="s">
        <v>26</v>
      </c>
      <c r="B1" s="11"/>
      <c r="C1" s="11"/>
      <c r="D1" s="11"/>
      <c r="E1" s="11"/>
      <c r="F1" s="12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7">
        <f>B4+B12</f>
        <v>317755537.06</v>
      </c>
      <c r="C3" s="7">
        <f t="shared" ref="C3:F3" si="0">C4+C12</f>
        <v>245788168.78</v>
      </c>
      <c r="D3" s="7">
        <f t="shared" si="0"/>
        <v>296457481.81999999</v>
      </c>
      <c r="E3" s="7">
        <f t="shared" si="0"/>
        <v>267086224.02000004</v>
      </c>
      <c r="F3" s="7">
        <f t="shared" si="0"/>
        <v>-50669313.039999969</v>
      </c>
    </row>
    <row r="4" spans="1:6" x14ac:dyDescent="0.2">
      <c r="A4" s="5" t="s">
        <v>4</v>
      </c>
      <c r="B4" s="7">
        <f>SUM(B5:B11)</f>
        <v>210271736.03999999</v>
      </c>
      <c r="C4" s="7">
        <f>SUM(C5:C11)</f>
        <v>245788168.78</v>
      </c>
      <c r="D4" s="7">
        <f>SUM(D5:D11)</f>
        <v>296457481.81999999</v>
      </c>
      <c r="E4" s="7">
        <f>SUM(E5:E11)</f>
        <v>159602423.00000003</v>
      </c>
      <c r="F4" s="7">
        <f>SUM(F5:F11)</f>
        <v>-50669313.039999969</v>
      </c>
    </row>
    <row r="5" spans="1:6" x14ac:dyDescent="0.2">
      <c r="A5" s="6" t="s">
        <v>5</v>
      </c>
      <c r="B5" s="8">
        <v>118993951.15000001</v>
      </c>
      <c r="C5" s="8">
        <v>114438166.77</v>
      </c>
      <c r="D5" s="8">
        <v>180145653.66999999</v>
      </c>
      <c r="E5" s="8">
        <f>B5+C5-D5</f>
        <v>53286464.25000003</v>
      </c>
      <c r="F5" s="8">
        <f t="shared" ref="F5:F11" si="1">E5-B5</f>
        <v>-65707486.899999976</v>
      </c>
    </row>
    <row r="6" spans="1:6" x14ac:dyDescent="0.2">
      <c r="A6" s="6" t="s">
        <v>6</v>
      </c>
      <c r="B6" s="8">
        <v>87882955.629999995</v>
      </c>
      <c r="C6" s="8">
        <v>131144765.23999999</v>
      </c>
      <c r="D6" s="8">
        <v>116311828.15000001</v>
      </c>
      <c r="E6" s="8">
        <f t="shared" ref="E6:E11" si="2">B6+C6-D6</f>
        <v>102715892.72</v>
      </c>
      <c r="F6" s="8">
        <f t="shared" si="1"/>
        <v>14832937.090000004</v>
      </c>
    </row>
    <row r="7" spans="1:6" x14ac:dyDescent="0.2">
      <c r="A7" s="6" t="s">
        <v>7</v>
      </c>
      <c r="B7" s="8">
        <v>3109100.39</v>
      </c>
      <c r="C7" s="8">
        <v>205236.77</v>
      </c>
      <c r="D7" s="8">
        <v>0</v>
      </c>
      <c r="E7" s="8">
        <f t="shared" si="2"/>
        <v>3314337.16</v>
      </c>
      <c r="F7" s="8">
        <f t="shared" si="1"/>
        <v>205236.77000000002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285728.87</v>
      </c>
      <c r="C11" s="8">
        <v>0</v>
      </c>
      <c r="D11" s="8">
        <v>0</v>
      </c>
      <c r="E11" s="8">
        <f t="shared" si="2"/>
        <v>285728.87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107483801.02000001</v>
      </c>
      <c r="C12" s="7">
        <f>SUM(C13:C21)</f>
        <v>0</v>
      </c>
      <c r="D12" s="7">
        <f>SUM(D13:D21)</f>
        <v>0</v>
      </c>
      <c r="E12" s="7">
        <f>SUM(E13:E21)</f>
        <v>107483801.02000001</v>
      </c>
      <c r="F12" s="7">
        <f>SUM(F13:F21)</f>
        <v>0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37442337.859999999</v>
      </c>
      <c r="C15" s="9">
        <v>0</v>
      </c>
      <c r="D15" s="9">
        <v>0</v>
      </c>
      <c r="E15" s="9">
        <f t="shared" si="4"/>
        <v>37442337.859999999</v>
      </c>
      <c r="F15" s="9">
        <f t="shared" si="3"/>
        <v>0</v>
      </c>
    </row>
    <row r="16" spans="1:6" x14ac:dyDescent="0.2">
      <c r="A16" s="6" t="s">
        <v>14</v>
      </c>
      <c r="B16" s="8">
        <v>235732567.62</v>
      </c>
      <c r="C16" s="8">
        <v>0</v>
      </c>
      <c r="D16" s="8">
        <v>0</v>
      </c>
      <c r="E16" s="8">
        <f t="shared" si="4"/>
        <v>235732567.62</v>
      </c>
      <c r="F16" s="8">
        <f t="shared" si="3"/>
        <v>0</v>
      </c>
    </row>
    <row r="17" spans="1:6" x14ac:dyDescent="0.2">
      <c r="A17" s="6" t="s">
        <v>15</v>
      </c>
      <c r="B17" s="8">
        <v>0</v>
      </c>
      <c r="C17" s="8">
        <v>0</v>
      </c>
      <c r="D17" s="8">
        <v>0</v>
      </c>
      <c r="E17" s="8">
        <f t="shared" si="4"/>
        <v>0</v>
      </c>
      <c r="F17" s="8">
        <f t="shared" si="3"/>
        <v>0</v>
      </c>
    </row>
    <row r="18" spans="1:6" x14ac:dyDescent="0.2">
      <c r="A18" s="6" t="s">
        <v>16</v>
      </c>
      <c r="B18" s="8">
        <v>-165691104.46000001</v>
      </c>
      <c r="C18" s="8">
        <v>0</v>
      </c>
      <c r="D18" s="8">
        <v>0</v>
      </c>
      <c r="E18" s="8">
        <f t="shared" si="4"/>
        <v>-165691104.46000001</v>
      </c>
      <c r="F18" s="8">
        <f t="shared" si="3"/>
        <v>0</v>
      </c>
    </row>
    <row r="19" spans="1:6" x14ac:dyDescent="0.2">
      <c r="A19" s="6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2" spans="1:6" x14ac:dyDescent="0.2">
      <c r="A22" s="13"/>
      <c r="B22" s="13"/>
      <c r="C22" s="13"/>
      <c r="D22" s="13"/>
      <c r="E22" s="13"/>
      <c r="F22" s="13"/>
    </row>
    <row r="23" spans="1:6" ht="12.75" x14ac:dyDescent="0.2">
      <c r="A23" s="14" t="s">
        <v>24</v>
      </c>
      <c r="B23" s="13"/>
      <c r="C23" s="13"/>
      <c r="D23" s="13"/>
      <c r="E23" s="13"/>
      <c r="F23" s="13"/>
    </row>
    <row r="24" spans="1:6" x14ac:dyDescent="0.2">
      <c r="A24" s="13"/>
      <c r="B24" s="13"/>
      <c r="C24" s="13"/>
      <c r="D24" s="13"/>
      <c r="E24" s="13"/>
      <c r="F24" s="13"/>
    </row>
    <row r="25" spans="1:6" x14ac:dyDescent="0.2">
      <c r="A25" s="13"/>
      <c r="B25" s="13"/>
      <c r="C25" s="13"/>
      <c r="D25" s="13"/>
      <c r="E25" s="13"/>
      <c r="F25" s="13"/>
    </row>
    <row r="26" spans="1:6" x14ac:dyDescent="0.2">
      <c r="A26" s="13"/>
      <c r="B26" s="13"/>
      <c r="C26" s="13"/>
      <c r="D26" s="13"/>
      <c r="E26" s="13"/>
      <c r="F26" s="13"/>
    </row>
    <row r="27" spans="1:6" x14ac:dyDescent="0.2">
      <c r="A27" s="13"/>
      <c r="B27" s="13"/>
      <c r="C27" s="13"/>
      <c r="D27" s="13"/>
      <c r="E27" s="13"/>
      <c r="F27" s="13"/>
    </row>
    <row r="28" spans="1:6" x14ac:dyDescent="0.2">
      <c r="A28" s="13"/>
      <c r="B28" s="13"/>
      <c r="C28" s="13"/>
      <c r="D28" s="13"/>
      <c r="E28" s="13"/>
      <c r="F28" s="13"/>
    </row>
    <row r="29" spans="1:6" x14ac:dyDescent="0.2">
      <c r="A29" s="13"/>
      <c r="B29" s="13"/>
      <c r="C29" s="13"/>
      <c r="D29" s="13"/>
      <c r="E29" s="13"/>
      <c r="F29" s="13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2025-05-14T18:39:25Z</cp:lastPrinted>
  <dcterms:created xsi:type="dcterms:W3CDTF">2014-02-09T04:04:15Z</dcterms:created>
  <dcterms:modified xsi:type="dcterms:W3CDTF">2025-05-14T18:39:49Z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