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05 Informacion Contable\"/>
    </mc:Choice>
  </mc:AlternateContent>
  <xr:revisionPtr revIDLastSave="0" documentId="13_ncr:1_{C79FD7D9-04F5-45E6-AC51-BBAB8293EF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3" r:id="rId1"/>
  </sheets>
  <definedNames>
    <definedName name="_xlnm._FilterDatabase" localSheetId="0" hidden="1">EFE!#REF!</definedName>
    <definedName name="_xlnm.Print_Area" localSheetId="0">EFE!$A$1:$C$72</definedName>
  </definedNames>
  <calcPr calcId="181029"/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 s="1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<sst xmlns="http://schemas.openxmlformats.org/spreadsheetml/2006/main" count="92" uniqueCount="57">
  <si>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</si>
  <si>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</si>
  <si>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</si>
  <si>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</si>
  <si>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</si>
  <si>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</si>
  <si>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</si>
  <si>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</si>
  <si>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</si>
  <si>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</si>
  <si>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</si>
  <si>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</si>
  <si>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</si>
  <si>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</si>
  <si>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</si>
  <si>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</si>
  <si>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</si>
  <si>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</si>
  <si>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</si>
  <si>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</si>
  <si>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</si>
  <si>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</si>
  <si>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</si>
  <si>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</si>
  <si>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</si>
  <si>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</si>
  <si>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</si>
  <si>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</si>
  <si>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</si>
  <si>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</si>
  <si>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</si>
  <si>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</si>
  <si>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</si>
  <si>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</si>
  <si>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</si>
  <si>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</si>
  <si>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</si>
  <si>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</si>
  <si>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</si>
  <si>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</si>
  <si>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</si>
  <si>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</si>
  <si>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</si>
  <si>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</si>
  <si>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</si>
  <si>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</si>
  <si>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</si>
  <si>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</si>
  <si>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</si>
  <si>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</si>
  <si>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</si>
  <si>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</si>
  <si>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</si>
  <si>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</si>
  <si>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</si>
  <si>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</si>
  <si>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UNIDAD DE TELEVISION DE GUANAJUATO
Estado de Flujos de Efectivo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</si>
</sst>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3" borderId="0" xfId="8" applyFont="1" applyFill="1" applyProtection="1">
      <protection locked="0"/>
    </xf>
    <xf numFmtId="0" fontId="1" fillId="3" borderId="0" xfId="8" applyFill="1" applyAlignment="1" applyProtection="1">
      <alignment horizontal="left" vertical="top" wrapText="1" indent="1"/>
      <protection locked="0"/>
    </xf>
    <xf numFmtId="0" fontId="0" fillId="3" borderId="0" xfId="0" applyFill="1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69</xdr:row>
      <xdr:rowOff>0</xdr:rowOff>
    </xdr:from>
    <xdr:to>
      <xdr:col>3</xdr:col>
      <xdr:colOff>47626</xdr:colOff>
      <xdr:row>72</xdr:row>
      <xdr:rowOff>6139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EF86F0-4928-4CCB-82CC-534B85B70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0687050"/>
          <a:ext cx="8191500" cy="434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2"/>
  <sheetViews>
    <sheetView tabSelected="1" zoomScaleNormal="100" workbookViewId="0">
      <selection activeCell="K11" sqref="K1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23230707.200000003</v>
      </c>
      <c r="C4" s="16">
        <f>SUM(C5:C14)</f>
        <v>571005663.40999997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797579.51</v>
      </c>
      <c r="C11" s="17">
        <v>17947471.260000002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22433127.690000001</v>
      </c>
      <c r="C13" s="17">
        <v>553058192.14999998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22789919.130000003</v>
      </c>
      <c r="C16" s="16">
        <f>SUM(C17:C32)</f>
        <v>334095819.04000002</v>
      </c>
      <c r="D16" s="13" t="s">
        <v>38</v>
      </c>
    </row>
    <row r="17" spans="1:4" ht="11.25" customHeight="1" x14ac:dyDescent="0.2">
      <c r="A17" s="7" t="s">
        <v>8</v>
      </c>
      <c r="B17" s="17">
        <v>15660142.58</v>
      </c>
      <c r="C17" s="17">
        <v>73483091.519999996</v>
      </c>
      <c r="D17" s="14">
        <v>1000</v>
      </c>
    </row>
    <row r="18" spans="1:4" ht="11.25" customHeight="1" x14ac:dyDescent="0.2">
      <c r="A18" s="7" t="s">
        <v>9</v>
      </c>
      <c r="B18" s="17">
        <v>669753.47</v>
      </c>
      <c r="C18" s="17">
        <v>5596621.8399999999</v>
      </c>
      <c r="D18" s="14">
        <v>2000</v>
      </c>
    </row>
    <row r="19" spans="1:4" ht="11.25" customHeight="1" x14ac:dyDescent="0.2">
      <c r="A19" s="7" t="s">
        <v>10</v>
      </c>
      <c r="B19" s="17">
        <v>6331187.3200000003</v>
      </c>
      <c r="C19" s="17">
        <v>254598455.63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0</v>
      </c>
      <c r="D23" s="14">
        <v>4400</v>
      </c>
    </row>
    <row r="24" spans="1:4" ht="11.25" customHeight="1" x14ac:dyDescent="0.2">
      <c r="A24" s="7" t="s">
        <v>13</v>
      </c>
      <c r="B24" s="17">
        <v>128835.76</v>
      </c>
      <c r="C24" s="17">
        <v>417650.05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440788.0700000003</v>
      </c>
      <c r="C33" s="16">
        <f>C4-C16</f>
        <v>236909844.36999995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0</v>
      </c>
      <c r="C41" s="16">
        <f>SUM(C42:C44)</f>
        <v>71446774.329999998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0</v>
      </c>
      <c r="C43" s="17">
        <v>71446774.329999998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0</v>
      </c>
      <c r="C45" s="16">
        <f>C36-C41</f>
        <v>-71446774.329999998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66148274.969999999</v>
      </c>
      <c r="C54" s="16">
        <f>SUM(C55+C58)</f>
        <v>90764910.790000007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66148274.969999999</v>
      </c>
      <c r="C58" s="17">
        <v>90764910.790000007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-66148274.969999999</v>
      </c>
      <c r="C59" s="16">
        <f>C48-C54</f>
        <v>-90764910.790000007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-65707486.899999999</v>
      </c>
      <c r="C61" s="16">
        <f>C59+C45+C33</f>
        <v>74698159.24999994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118993951.15000001</v>
      </c>
      <c r="C63" s="16">
        <v>44295791.899999999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53286464.25</v>
      </c>
      <c r="C65" s="16">
        <v>118993951.15000001</v>
      </c>
      <c r="D65" s="13" t="s">
        <v>38</v>
      </c>
    </row>
    <row r="66" spans="1:4" ht="11.25" customHeight="1" x14ac:dyDescent="0.2">
      <c r="A66" s="10"/>
      <c r="B66" s="11"/>
      <c r="C66" s="12"/>
    </row>
    <row r="67" spans="1:4" x14ac:dyDescent="0.2">
      <c r="A67" s="22"/>
      <c r="B67" s="22"/>
      <c r="C67" s="22"/>
    </row>
    <row r="68" spans="1:4" ht="27.75" customHeight="1" x14ac:dyDescent="0.2">
      <c r="A68" s="23" t="s">
        <v>47</v>
      </c>
      <c r="B68" s="24"/>
      <c r="C68" s="24"/>
    </row>
    <row r="69" spans="1:4" x14ac:dyDescent="0.2">
      <c r="A69" s="22"/>
      <c r="B69" s="22"/>
      <c r="C69" s="22"/>
    </row>
    <row r="70" spans="1:4" x14ac:dyDescent="0.2">
      <c r="A70" s="22"/>
      <c r="B70" s="22"/>
      <c r="C70" s="22"/>
    </row>
    <row r="71" spans="1:4" x14ac:dyDescent="0.2">
      <c r="A71" s="22"/>
      <c r="B71" s="22"/>
      <c r="C71" s="22"/>
    </row>
    <row r="72" spans="1:4" x14ac:dyDescent="0.2">
      <c r="A72" s="22"/>
      <c r="B72" s="22"/>
      <c r="C72" s="22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revision/>
  <cp:lastPrinted>2025-05-14T18:34:10Z</cp:lastPrinted>
  <dcterms:created xsi:type="dcterms:W3CDTF">2012-12-11T20:31:36Z</dcterms:created>
  <dcterms:modified xsi:type="dcterms:W3CDTF">2025-05-14T18:34:12Z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