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v4admon\Downloads\Cuenta Publica 2025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<sst xmlns="http://schemas.openxmlformats.org/spreadsheetml/2006/main" count="62" uniqueCount="61">
  <si>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</si>
  <si>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</si>
  <si>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</si>
  <si>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</si>
  <si>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</si>
  <si>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</si>
  <si>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</si>
  <si>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</si>
  <si>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</si>
  <si>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</si>
  <si>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</si>
  <si>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</si>
  <si>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</si>
  <si>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</si>
  <si>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</si>
  <si>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</si>
  <si>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</si>
  <si>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</si>
  <si>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</si>
  <si>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</si>
  <si>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</si>
  <si>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</si>
  <si>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</si>
  <si>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</si>
  <si>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</si>
  <si>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</si>
  <si>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</si>
  <si>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</si>
  <si>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</si>
  <si>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</si>
  <si>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</si>
  <si>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</si>
  <si>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</si>
  <si>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</si>
  <si>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</si>
  <si>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</si>
  <si>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</si>
  <si>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</si>
  <si>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</si>
  <si>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</si>
  <si>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</si>
  <si>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</si>
  <si>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</si>
  <si>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</si>
  <si>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</si>
  <si>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</si>
  <si>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</si>
  <si>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</si>
  <si>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</si>
  <si>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</si>
  <si>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</si>
  <si>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</si>
  <si>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</si>
  <si>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</si>
  <si>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</si>
  <si>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</si>
  <si>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</si>
  <si>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</si>
  <si>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</si>
  <si>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</si>
  <si>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UNIDAD DE TELEVISION DE GUANAJUATO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</si>
</sst>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topLeftCell="A7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38192717.700000003</v>
      </c>
      <c r="C5" s="20">
        <v>118993951.15000001</v>
      </c>
      <c r="D5" s="9" t="s">
        <v>36</v>
      </c>
      <c r="E5" s="20">
        <v>12298978.539999999</v>
      </c>
      <c r="F5" s="23">
        <v>55563254.899999999</v>
      </c>
    </row>
    <row r="6" spans="1:6" x14ac:dyDescent="0.2">
      <c r="A6" s="9" t="s">
        <v>23</v>
      </c>
      <c r="B6" s="20">
        <v>57857449.619999997</v>
      </c>
      <c r="C6" s="20">
        <v>87882955.629999995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3109100.39</v>
      </c>
      <c r="C7" s="20">
        <v>3109100.39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285728.87</v>
      </c>
      <c r="C11" s="20">
        <v>285728.87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-0.02</v>
      </c>
      <c r="F12" s="23">
        <v>-0.02</v>
      </c>
    </row>
    <row r="13" spans="1:6" x14ac:dyDescent="0.2">
      <c r="A13" s="8" t="s">
        <v>52</v>
      </c>
      <c r="B13" s="22">
        <f>SUM(B5:B11)</f>
        <v>99444996.579999998</v>
      </c>
      <c r="C13" s="22">
        <f>SUM(C5:C11)</f>
        <v>210271736.03999999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12298978.52</v>
      </c>
      <c r="F14" s="27">
        <f>SUM(F5:F12)</f>
        <v>55563254.879999995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37442337.859999999</v>
      </c>
      <c r="C18" s="20">
        <v>37442337.859999999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320621980.20999998</v>
      </c>
      <c r="C19" s="20">
        <v>235732567.62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0</v>
      </c>
      <c r="C20" s="20">
        <v>0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-186143022.78999999</v>
      </c>
      <c r="C21" s="20">
        <v>-165691104.46000001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171921295.28</v>
      </c>
      <c r="C26" s="22">
        <f>SUM(C16:C24)</f>
        <v>107483801.02000001</v>
      </c>
      <c r="D26" s="12" t="s">
        <v>50</v>
      </c>
      <c r="E26" s="22">
        <f>SUM(E24+E14)</f>
        <v>12298978.52</v>
      </c>
      <c r="F26" s="27">
        <f>SUM(F14+F24)</f>
        <v>55563254.879999995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271366291.86000001</v>
      </c>
      <c r="C28" s="22">
        <f>C13+C26</f>
        <v>317755537.06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406894453.01999998</v>
      </c>
      <c r="F30" s="27">
        <f>SUM(F31:F33)</f>
        <v>406464640.43000001</v>
      </c>
    </row>
    <row r="31" spans="1:6" x14ac:dyDescent="0.2">
      <c r="A31" s="16"/>
      <c r="B31" s="14"/>
      <c r="C31" s="15"/>
      <c r="D31" s="9" t="s">
        <v>2</v>
      </c>
      <c r="E31" s="20">
        <v>404475194.51999998</v>
      </c>
      <c r="F31" s="23">
        <v>404045381.93000001</v>
      </c>
    </row>
    <row r="32" spans="1:6" x14ac:dyDescent="0.2">
      <c r="A32" s="16"/>
      <c r="B32" s="14"/>
      <c r="C32" s="15"/>
      <c r="D32" s="9" t="s">
        <v>13</v>
      </c>
      <c r="E32" s="20">
        <v>2419258.5</v>
      </c>
      <c r="F32" s="23">
        <v>2419258.5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-147827139.68000001</v>
      </c>
      <c r="F35" s="27">
        <f>SUM(F36:F40)</f>
        <v>-144272358.25</v>
      </c>
    </row>
    <row r="36" spans="1:6" x14ac:dyDescent="0.2">
      <c r="A36" s="16"/>
      <c r="B36" s="14"/>
      <c r="C36" s="15"/>
      <c r="D36" s="9" t="s">
        <v>46</v>
      </c>
      <c r="E36" s="20">
        <v>-3554781.43</v>
      </c>
      <c r="F36" s="23">
        <v>9729929.7100000009</v>
      </c>
    </row>
    <row r="37" spans="1:6" x14ac:dyDescent="0.2">
      <c r="A37" s="16"/>
      <c r="B37" s="14"/>
      <c r="C37" s="15"/>
      <c r="D37" s="9" t="s">
        <v>14</v>
      </c>
      <c r="E37" s="20">
        <v>-144272358.25</v>
      </c>
      <c r="F37" s="23">
        <v>-154002287.96000001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259067313.33999997</v>
      </c>
      <c r="F46" s="27">
        <f>SUM(F42+F35+F30)</f>
        <v>262192282.18000001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271366291.85999995</v>
      </c>
      <c r="F48" s="22">
        <f>F46+F26</f>
        <v>317755537.06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tv4</cp:lastModifiedBy>
  <cp:lastPrinted>2018-03-04T05:00:29Z</cp:lastPrinted>
  <dcterms:created xsi:type="dcterms:W3CDTF">2012-12-11T20:26:08Z</dcterms:created>
  <dcterms:modified xsi:type="dcterms:W3CDTF">2026-02-06T16:50:57Z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