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3040" windowHeight="9525"/>
  </bookViews>
  <sheets>
    <sheet name="Formato 4" sheetId="1" r:id="rId1"/>
  </sheets>
  <definedNames>
    <definedName name="_xlnm.Print_Area" localSheetId="0">'Formato 4'!$A$1:$E$75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D57" i="1"/>
  <c r="D59" i="1" s="1"/>
  <c r="B57" i="1"/>
  <c r="B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<sst xmlns="http://schemas.openxmlformats.org/spreadsheetml/2006/main" count="66" uniqueCount="44">
  <si>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</si>
  <si>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</si>
  <si>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</si>
  <si>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</si>
  <si>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</si>
  <si>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</si>
  <si>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</si>
  <si>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</si>
  <si>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</si>
  <si>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</si>
  <si>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</si>
  <si>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</si>
  <si>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</si>
  <si>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</si>
  <si>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</si>
  <si>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</si>
  <si>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</si>
  <si>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</si>
  <si>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</si>
  <si>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</si>
  <si>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</si>
  <si>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</si>
  <si>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</si>
  <si>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</si>
  <si>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</si>
  <si>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</si>
  <si>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</si>
  <si>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</si>
  <si>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</si>
  <si>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</si>
  <si>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</si>
  <si>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</si>
  <si>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</si>
  <si>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</si>
  <si>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</si>
  <si>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</si>
  <si>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</si>
  <si>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</si>
  <si>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</si>
  <si>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</si>
  <si>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</si>
  <si>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 xml:space="preserve"> UNIDAD DE TELEVISION DE GUANAJUATO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</si>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</sst>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10"/>
      <c r="F1" s="10"/>
      <c r="G1" s="10"/>
      <c r="H1" s="10"/>
      <c r="I1" s="10"/>
      <c r="J1" s="10"/>
      <c r="K1" s="10"/>
    </row>
    <row r="2" spans="1:11" x14ac:dyDescent="0.25">
      <c r="A2" s="38" t="s">
        <v>41</v>
      </c>
      <c r="B2" s="39"/>
      <c r="C2" s="39"/>
      <c r="D2" s="40"/>
      <c r="E2" s="1"/>
      <c r="F2" s="1"/>
      <c r="G2" s="1"/>
      <c r="H2" s="1"/>
      <c r="I2" s="1"/>
      <c r="J2" s="1"/>
      <c r="K2" s="1"/>
    </row>
    <row r="3" spans="1:11" x14ac:dyDescent="0.25">
      <c r="A3" s="41" t="s">
        <v>1</v>
      </c>
      <c r="B3" s="42"/>
      <c r="C3" s="42"/>
      <c r="D3" s="43"/>
      <c r="E3" s="1"/>
      <c r="F3" s="1"/>
      <c r="G3" s="1"/>
      <c r="H3" s="1"/>
      <c r="I3" s="1"/>
      <c r="J3" s="1"/>
      <c r="K3" s="1"/>
    </row>
    <row r="4" spans="1:11" x14ac:dyDescent="0.25">
      <c r="A4" s="44" t="s">
        <v>42</v>
      </c>
      <c r="B4" s="45"/>
      <c r="C4" s="45"/>
      <c r="D4" s="46"/>
      <c r="E4" s="1"/>
      <c r="F4" s="1"/>
      <c r="G4" s="1"/>
      <c r="H4" s="1"/>
      <c r="I4" s="1"/>
      <c r="J4" s="1"/>
      <c r="K4" s="1"/>
    </row>
    <row r="5" spans="1:11" x14ac:dyDescent="0.25">
      <c r="A5" s="47" t="s">
        <v>2</v>
      </c>
      <c r="B5" s="48"/>
      <c r="C5" s="48"/>
      <c r="D5" s="4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18</v>
      </c>
      <c r="B7" s="2" t="s">
        <v>25</v>
      </c>
      <c r="C7" s="2" t="s">
        <v>3</v>
      </c>
      <c r="D7" s="2" t="s">
        <v>4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5</v>
      </c>
      <c r="B8" s="25">
        <f>SUM(B9:B11)</f>
        <v>93278776.939999998</v>
      </c>
      <c r="C8" s="25">
        <f>SUM(C9:C11)</f>
        <v>182893294.55000001</v>
      </c>
      <c r="D8" s="25">
        <f>SUM(D9:D11)</f>
        <v>181717656.63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6</v>
      </c>
      <c r="B9" s="30">
        <v>93278776.939999998</v>
      </c>
      <c r="C9" s="30">
        <v>182893294.55000001</v>
      </c>
      <c r="D9" s="30">
        <v>181717656.63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7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8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9</v>
      </c>
      <c r="B13" s="25">
        <f>SUM(B14:B15)</f>
        <v>93278776.939999998</v>
      </c>
      <c r="C13" s="25">
        <f t="shared" ref="C13:D13" si="0">SUM(C14:C15)</f>
        <v>250455757.65000001</v>
      </c>
      <c r="D13" s="25">
        <f t="shared" si="0"/>
        <v>246455155.41999999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10</v>
      </c>
      <c r="B14" s="30">
        <v>93278776.939999998</v>
      </c>
      <c r="C14" s="30">
        <v>250455757.65000001</v>
      </c>
      <c r="D14" s="30">
        <v>246455155.41999999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11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12</v>
      </c>
      <c r="B17" s="28">
        <v>0</v>
      </c>
      <c r="C17" s="25">
        <f>C18+C19</f>
        <v>87246595</v>
      </c>
      <c r="D17" s="25">
        <f>D18+D19</f>
        <v>87246595</v>
      </c>
    </row>
    <row r="18" spans="1:4" x14ac:dyDescent="0.25">
      <c r="A18" s="3" t="s">
        <v>13</v>
      </c>
      <c r="B18" s="29">
        <v>0</v>
      </c>
      <c r="C18" s="30">
        <v>87246595</v>
      </c>
      <c r="D18" s="30">
        <v>87246595</v>
      </c>
    </row>
    <row r="19" spans="1:4" x14ac:dyDescent="0.25">
      <c r="A19" s="3" t="s">
        <v>14</v>
      </c>
      <c r="B19" s="29">
        <v>0</v>
      </c>
      <c r="C19" s="30">
        <v>0</v>
      </c>
      <c r="D19" s="30">
        <v>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15</v>
      </c>
      <c r="B21" s="25">
        <f>B8-B13+B17</f>
        <v>0</v>
      </c>
      <c r="C21" s="25">
        <f>C8-C13+C17</f>
        <v>19684131.900000006</v>
      </c>
      <c r="D21" s="25">
        <f>D8-D13+D17</f>
        <v>22509096.210000008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16</v>
      </c>
      <c r="B23" s="25">
        <f>B21-B11</f>
        <v>0</v>
      </c>
      <c r="C23" s="25">
        <f>C21-C11</f>
        <v>19684131.900000006</v>
      </c>
      <c r="D23" s="25">
        <f>D21-D11</f>
        <v>22509096.210000008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17</v>
      </c>
      <c r="B25" s="25">
        <f>B23-B17</f>
        <v>0</v>
      </c>
      <c r="C25" s="25">
        <f>C23-C17</f>
        <v>-67562463.099999994</v>
      </c>
      <c r="D25" s="25">
        <f>D23-D17</f>
        <v>-64737498.789999992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18</v>
      </c>
      <c r="B28" s="19" t="s">
        <v>19</v>
      </c>
      <c r="C28" s="19" t="s">
        <v>3</v>
      </c>
      <c r="D28" s="19" t="s">
        <v>20</v>
      </c>
    </row>
    <row r="29" spans="1:4" x14ac:dyDescent="0.25">
      <c r="A29" s="5" t="s">
        <v>21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22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23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24</v>
      </c>
      <c r="B33" s="32">
        <f>B25+B29</f>
        <v>0</v>
      </c>
      <c r="C33" s="32">
        <f>C25+C29</f>
        <v>-67562463.099999994</v>
      </c>
      <c r="D33" s="32">
        <f>D25+D29</f>
        <v>-64737498.789999992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18</v>
      </c>
      <c r="B36" s="19" t="s">
        <v>25</v>
      </c>
      <c r="C36" s="19" t="s">
        <v>3</v>
      </c>
      <c r="D36" s="19" t="s">
        <v>4</v>
      </c>
    </row>
    <row r="37" spans="1:4" x14ac:dyDescent="0.25">
      <c r="A37" s="5" t="s">
        <v>26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27</v>
      </c>
      <c r="B38" s="33">
        <v>0</v>
      </c>
      <c r="C38" s="33">
        <v>0</v>
      </c>
      <c r="D38" s="33">
        <v>0</v>
      </c>
    </row>
    <row r="39" spans="1:4" x14ac:dyDescent="0.25">
      <c r="A39" s="3" t="s">
        <v>28</v>
      </c>
      <c r="B39" s="33">
        <v>0</v>
      </c>
      <c r="C39" s="33">
        <v>0</v>
      </c>
      <c r="D39" s="33">
        <v>0</v>
      </c>
    </row>
    <row r="40" spans="1:4" x14ac:dyDescent="0.25">
      <c r="A40" s="5" t="s">
        <v>29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30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31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32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18</v>
      </c>
      <c r="B47" s="19" t="s">
        <v>25</v>
      </c>
      <c r="C47" s="19" t="s">
        <v>3</v>
      </c>
      <c r="D47" s="19" t="s">
        <v>4</v>
      </c>
    </row>
    <row r="48" spans="1:4" x14ac:dyDescent="0.25">
      <c r="A48" s="14" t="s">
        <v>33</v>
      </c>
      <c r="B48" s="51">
        <v>93278776.939999998</v>
      </c>
      <c r="C48" s="51">
        <v>182893294.55000001</v>
      </c>
      <c r="D48" s="51">
        <v>181717656.63</v>
      </c>
    </row>
    <row r="49" spans="1:4" x14ac:dyDescent="0.25">
      <c r="A49" s="15" t="s">
        <v>34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27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30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10</v>
      </c>
      <c r="B53" s="53">
        <v>93278776.939999998</v>
      </c>
      <c r="C53" s="53">
        <v>250455757.65000001</v>
      </c>
      <c r="D53" s="53">
        <v>246455155.41999999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13</v>
      </c>
      <c r="B55" s="35"/>
      <c r="C55" s="53">
        <v>87246595</v>
      </c>
      <c r="D55" s="53">
        <v>87246595</v>
      </c>
    </row>
    <row r="56" spans="1:4" x14ac:dyDescent="0.25">
      <c r="A56" s="4"/>
      <c r="B56" s="34"/>
      <c r="C56" s="34"/>
      <c r="D56" s="34"/>
    </row>
    <row r="57" spans="1:4" x14ac:dyDescent="0.25">
      <c r="A57" s="12" t="s">
        <v>39</v>
      </c>
      <c r="B57" s="32">
        <f>B48+B49-B53+B55</f>
        <v>0</v>
      </c>
      <c r="C57" s="32">
        <f>C48+C49-C53+C55</f>
        <v>19684131.900000006</v>
      </c>
      <c r="D57" s="32">
        <f>D48+D49-D53+D55</f>
        <v>22509096.210000008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35</v>
      </c>
      <c r="B59" s="32">
        <f>B57-B49</f>
        <v>0</v>
      </c>
      <c r="C59" s="32">
        <f>C57-C49</f>
        <v>19684131.900000006</v>
      </c>
      <c r="D59" s="32">
        <f>D57-D49</f>
        <v>22509096.210000008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18</v>
      </c>
      <c r="B62" s="19" t="s">
        <v>25</v>
      </c>
      <c r="C62" s="19" t="s">
        <v>3</v>
      </c>
      <c r="D62" s="19" t="s">
        <v>4</v>
      </c>
    </row>
    <row r="63" spans="1:4" x14ac:dyDescent="0.25">
      <c r="A63" s="14" t="s">
        <v>7</v>
      </c>
      <c r="B63" s="52">
        <v>0</v>
      </c>
      <c r="C63" s="52">
        <v>0</v>
      </c>
      <c r="D63" s="52">
        <v>0</v>
      </c>
    </row>
    <row r="64" spans="1:4" ht="30" x14ac:dyDescent="0.25">
      <c r="A64" s="15" t="s">
        <v>36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28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31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37</v>
      </c>
      <c r="B68" s="30">
        <v>0</v>
      </c>
      <c r="C68" s="30">
        <v>0</v>
      </c>
      <c r="D68" s="30">
        <v>0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14</v>
      </c>
      <c r="B70" s="37">
        <v>0</v>
      </c>
      <c r="C70" s="30">
        <v>0</v>
      </c>
      <c r="D70" s="30">
        <v>0</v>
      </c>
    </row>
    <row r="71" spans="1:4" x14ac:dyDescent="0.25">
      <c r="A71" s="4"/>
      <c r="B71" s="27"/>
      <c r="C71" s="27"/>
      <c r="D71" s="27"/>
    </row>
    <row r="72" spans="1:4" x14ac:dyDescent="0.25">
      <c r="A72" s="12" t="s">
        <v>40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38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54" t="s">
        <v>43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2018-11-21T17:29:53Z</dcterms:created>
  <dcterms:modified xsi:type="dcterms:W3CDTF">2026-02-06T22:48:55Z</dcterms:modified>
</cp:coreProperties>
</file>