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9144A1E5-E132-468D-B83B-1A8578A5A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EAI!$A$1:$G$48</definedName>
  </definedNames>
  <calcPr calcId="181029"/>
  <fileRecoveryPr autoRecover="0"/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<sst xmlns="http://schemas.openxmlformats.org/spreadsheetml/2006/main" count="86" uniqueCount="42">
  <si>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</si>
  <si>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</si>
  <si>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</si>
  <si>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</si>
  <si>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</si>
  <si>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</si>
  <si>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</si>
  <si>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</si>
  <si>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</si>
  <si>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</si>
  <si>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</si>
  <si>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</si>
  <si>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</si>
  <si>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</si>
  <si>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</si>
  <si>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</si>
  <si>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</si>
  <si>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</si>
  <si>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</si>
  <si>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</si>
  <si>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</si>
  <si>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</si>
  <si>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</si>
  <si>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</si>
  <si>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</si>
  <si>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</si>
  <si>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</si>
  <si>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</si>
  <si>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</si>
  <si>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</si>
  <si>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</si>
  <si>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</si>
  <si>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</si>
  <si>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</si>
  <si>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</si>
  <si>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</si>
  <si>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</si>
  <si>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</si>
  <si>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</si>
  <si>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</si>
  <si>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</si>
  <si>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UNIDAD DE TELEVISION DE GUANAJUATO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</si>
</sst>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44</xdr:row>
      <xdr:rowOff>19051</xdr:rowOff>
    </xdr:from>
    <xdr:to>
      <xdr:col>6</xdr:col>
      <xdr:colOff>171450</xdr:colOff>
      <xdr:row>47</xdr:row>
      <xdr:rowOff>92870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C1B17C-668B-481A-A26F-C11F051F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8553451"/>
          <a:ext cx="8048625" cy="502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sqref="A1:G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13000000</v>
      </c>
      <c r="C10" s="29">
        <v>0</v>
      </c>
      <c r="D10" s="29">
        <f t="shared" si="2"/>
        <v>13000000</v>
      </c>
      <c r="E10" s="29">
        <v>797579.51</v>
      </c>
      <c r="F10" s="29">
        <v>797579.51</v>
      </c>
      <c r="G10" s="29">
        <f t="shared" si="3"/>
        <v>-12202420.49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80278776.939999998</v>
      </c>
      <c r="C12" s="29">
        <v>14175213.369999999</v>
      </c>
      <c r="D12" s="29">
        <f t="shared" si="2"/>
        <v>94453990.310000002</v>
      </c>
      <c r="E12" s="29">
        <v>22433127.690000001</v>
      </c>
      <c r="F12" s="29">
        <v>22433127.690000001</v>
      </c>
      <c r="G12" s="29">
        <f t="shared" si="3"/>
        <v>-57845649.25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93278776.939999998</v>
      </c>
      <c r="C15" s="31">
        <f t="shared" ref="C15:G15" si="6">SUM(C4:C13)</f>
        <v>14175213.369999999</v>
      </c>
      <c r="D15" s="31">
        <f t="shared" si="6"/>
        <v>107453990.31</v>
      </c>
      <c r="E15" s="31">
        <f t="shared" si="6"/>
        <v>23230707.200000003</v>
      </c>
      <c r="F15" s="32">
        <f t="shared" si="6"/>
        <v>23230707.200000003</v>
      </c>
      <c r="G15" s="33">
        <f t="shared" si="6"/>
        <v>-70048069.739999995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5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2.5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93278776.939999998</v>
      </c>
      <c r="C29" s="36">
        <f t="shared" si="14"/>
        <v>14175213.369999999</v>
      </c>
      <c r="D29" s="36">
        <f t="shared" si="14"/>
        <v>107453990.31</v>
      </c>
      <c r="E29" s="36">
        <f t="shared" si="14"/>
        <v>23230707.200000003</v>
      </c>
      <c r="F29" s="36">
        <f t="shared" si="14"/>
        <v>23230707.200000003</v>
      </c>
      <c r="G29" s="36">
        <f t="shared" si="14"/>
        <v>-70048069.739999995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13000000</v>
      </c>
      <c r="C32" s="35">
        <v>0</v>
      </c>
      <c r="D32" s="35">
        <f>B32+C32</f>
        <v>13000000</v>
      </c>
      <c r="E32" s="35">
        <v>797579.51</v>
      </c>
      <c r="F32" s="35">
        <v>797579.51</v>
      </c>
      <c r="G32" s="35">
        <f t="shared" si="15"/>
        <v>-12202420.49</v>
      </c>
      <c r="H32" s="18" t="s">
        <v>26</v>
      </c>
    </row>
    <row r="33" spans="1:8" ht="22.5" x14ac:dyDescent="0.2">
      <c r="A33" s="22" t="s">
        <v>15</v>
      </c>
      <c r="B33" s="35">
        <v>80278776.939999998</v>
      </c>
      <c r="C33" s="35">
        <v>14175213.369999999</v>
      </c>
      <c r="D33" s="35">
        <f>B33+C33</f>
        <v>94453990.310000002</v>
      </c>
      <c r="E33" s="35">
        <v>22433127.690000001</v>
      </c>
      <c r="F33" s="35">
        <v>22433127.690000001</v>
      </c>
      <c r="G33" s="35">
        <f t="shared" ref="G33" si="16">F33-B33</f>
        <v>-57845649.25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93278776.939999998</v>
      </c>
      <c r="C38" s="31">
        <f t="shared" ref="C38:G38" si="18">SUM(C35+C29+C19)</f>
        <v>14175213.369999999</v>
      </c>
      <c r="D38" s="31">
        <f t="shared" si="18"/>
        <v>107453990.31</v>
      </c>
      <c r="E38" s="31">
        <f t="shared" si="18"/>
        <v>23230707.200000003</v>
      </c>
      <c r="F38" s="31">
        <f t="shared" si="18"/>
        <v>23230707.200000003</v>
      </c>
      <c r="G38" s="33">
        <f t="shared" si="18"/>
        <v>-70048069.739999995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2025-05-14T19:44:09Z</cp:lastPrinted>
  <dcterms:created xsi:type="dcterms:W3CDTF">2012-12-11T20:48:19Z</dcterms:created>
  <dcterms:modified xsi:type="dcterms:W3CDTF">2025-05-14T19:44:10Z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