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671A074F-BB0F-47AC-9158-427F42050FE4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4" l="1"/>
  <c r="G36" i="4"/>
  <c r="D36" i="4"/>
  <c r="D35" i="4" s="1"/>
  <c r="G35" i="4"/>
  <c r="F35" i="4"/>
  <c r="E35" i="4"/>
  <c r="C35" i="4"/>
  <c r="C38" i="4" s="1"/>
  <c r="B35" i="4"/>
  <c r="G33" i="4"/>
  <c r="D33" i="4"/>
  <c r="G32" i="4"/>
  <c r="D32" i="4"/>
  <c r="G31" i="4"/>
  <c r="D31" i="4"/>
  <c r="G30" i="4"/>
  <c r="G29" i="4" s="1"/>
  <c r="D30" i="4"/>
  <c r="D29" i="4" s="1"/>
  <c r="F29" i="4"/>
  <c r="E29" i="4"/>
  <c r="E38" i="4" s="1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F38" i="4" s="1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G16" i="4" s="1"/>
  <c r="D4" i="4"/>
  <c r="D15" i="4" s="1"/>
  <c r="G19" i="4" l="1"/>
  <c r="G38" i="4" s="1"/>
  <c r="G39" i="4" s="1"/>
  <c r="D19" i="4"/>
  <c r="D38" i="4" s="1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<sst xmlns="http://schemas.openxmlformats.org/spreadsheetml/2006/main" count="50" uniqueCount="29">
  <si>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</si>
  <si>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</si>
  <si>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</si>
  <si>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</si>
  <si>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</si>
  <si>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</si>
  <si>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</si>
  <si>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</si>
  <si>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</si>
  <si>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</si>
  <si>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</si>
  <si>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</si>
  <si>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</si>
  <si>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</si>
  <si>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</si>
  <si>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</si>
  <si>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</si>
  <si>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</si>
  <si>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</si>
  <si>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</si>
  <si>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</si>
  <si>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</si>
  <si>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</si>
  <si>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</si>
  <si>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</si>
  <si>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</si>
  <si>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</si>
  <si>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</si>
  <si>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UNIDAD DE TELEVISION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</si>
</sst>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topLeftCell="A16" zoomScaleNormal="100" workbookViewId="0">
      <selection activeCell="I41" sqref="I4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0</v>
      </c>
      <c r="C2" s="43"/>
      <c r="D2" s="43"/>
      <c r="E2" s="43"/>
      <c r="F2" s="44"/>
      <c r="G2" s="40" t="s">
        <v>1</v>
      </c>
    </row>
    <row r="3" spans="1:7" s="1" customFormat="1" ht="24.9" customHeight="1" x14ac:dyDescent="0.2">
      <c r="A3" s="26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1"/>
    </row>
    <row r="4" spans="1:7" x14ac:dyDescent="0.2">
      <c r="A4" s="21" t="s">
        <v>8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9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10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11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12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13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ht="20.399999999999999" x14ac:dyDescent="0.2">
      <c r="A10" s="21" t="s">
        <v>14</v>
      </c>
      <c r="B10" s="28">
        <v>13000000</v>
      </c>
      <c r="C10" s="28">
        <v>990773.38</v>
      </c>
      <c r="D10" s="28">
        <f t="shared" si="0"/>
        <v>13990773.380000001</v>
      </c>
      <c r="E10" s="28">
        <v>6120741.4500000002</v>
      </c>
      <c r="F10" s="28">
        <v>5772531.1100000003</v>
      </c>
      <c r="G10" s="28">
        <f t="shared" si="1"/>
        <v>-7227468.8899999997</v>
      </c>
    </row>
    <row r="11" spans="1:7" ht="20.399999999999999" x14ac:dyDescent="0.2">
      <c r="A11" s="21" t="s">
        <v>15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0.399999999999999" x14ac:dyDescent="0.2">
      <c r="A12" s="21" t="s">
        <v>16</v>
      </c>
      <c r="B12" s="28">
        <v>80278776.939999998</v>
      </c>
      <c r="C12" s="28">
        <v>72609425.239999995</v>
      </c>
      <c r="D12" s="28">
        <f t="shared" si="0"/>
        <v>152888202.18000001</v>
      </c>
      <c r="E12" s="28">
        <v>120402247.31</v>
      </c>
      <c r="F12" s="28">
        <v>120402247.31</v>
      </c>
      <c r="G12" s="28">
        <f t="shared" si="1"/>
        <v>40123470.370000005</v>
      </c>
    </row>
    <row r="13" spans="1:7" x14ac:dyDescent="0.2">
      <c r="A13" s="21" t="s">
        <v>17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18</v>
      </c>
      <c r="B15" s="30">
        <f>SUM(B4:B13)</f>
        <v>93278776.939999998</v>
      </c>
      <c r="C15" s="30">
        <f t="shared" ref="C15:G15" si="2">SUM(C4:C13)</f>
        <v>73600198.61999999</v>
      </c>
      <c r="D15" s="30">
        <f t="shared" si="2"/>
        <v>166878975.56</v>
      </c>
      <c r="E15" s="30">
        <f t="shared" si="2"/>
        <v>126522988.76000001</v>
      </c>
      <c r="F15" s="31">
        <f t="shared" si="2"/>
        <v>126174778.42</v>
      </c>
      <c r="G15" s="32">
        <f t="shared" si="2"/>
        <v>32896001.480000004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36">
        <f>G15</f>
        <v>32896001.480000004</v>
      </c>
    </row>
    <row r="17" spans="1:7" ht="10.5" customHeight="1" x14ac:dyDescent="0.2">
      <c r="A17" s="19"/>
      <c r="B17" s="42" t="s">
        <v>0</v>
      </c>
      <c r="C17" s="43"/>
      <c r="D17" s="43"/>
      <c r="E17" s="43"/>
      <c r="F17" s="44"/>
      <c r="G17" s="40" t="s">
        <v>1</v>
      </c>
    </row>
    <row r="18" spans="1:7" ht="20.399999999999999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1"/>
    </row>
    <row r="19" spans="1:7" x14ac:dyDescent="0.2">
      <c r="A19" s="17" t="s">
        <v>20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8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9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10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11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ht="11.4" x14ac:dyDescent="0.2">
      <c r="A24" s="23" t="s">
        <v>21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ht="11.4" x14ac:dyDescent="0.2">
      <c r="A25" s="23" t="s">
        <v>22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0.399999999999999" x14ac:dyDescent="0.2">
      <c r="A26" s="23" t="s">
        <v>15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0.399999999999999" x14ac:dyDescent="0.2">
      <c r="A27" s="23" t="s">
        <v>16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0.6" x14ac:dyDescent="0.2">
      <c r="A29" s="24" t="s">
        <v>23</v>
      </c>
      <c r="B29" s="35">
        <f t="shared" ref="B29:G29" si="6">SUM(B30:B33)</f>
        <v>93278776.939999998</v>
      </c>
      <c r="C29" s="35">
        <f t="shared" si="6"/>
        <v>73600198.61999999</v>
      </c>
      <c r="D29" s="35">
        <f t="shared" si="6"/>
        <v>166878975.56</v>
      </c>
      <c r="E29" s="35">
        <f t="shared" si="6"/>
        <v>126522988.76000001</v>
      </c>
      <c r="F29" s="35">
        <f t="shared" si="6"/>
        <v>126174778.42</v>
      </c>
      <c r="G29" s="35">
        <f t="shared" si="6"/>
        <v>32896001.480000004</v>
      </c>
    </row>
    <row r="30" spans="1:7" x14ac:dyDescent="0.2">
      <c r="A30" s="23" t="s">
        <v>9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12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1.6" x14ac:dyDescent="0.2">
      <c r="A32" s="23" t="s">
        <v>24</v>
      </c>
      <c r="B32" s="34">
        <v>13000000</v>
      </c>
      <c r="C32" s="34">
        <v>990773.38</v>
      </c>
      <c r="D32" s="34">
        <f>B32+C32</f>
        <v>13990773.380000001</v>
      </c>
      <c r="E32" s="34">
        <v>6120741.4500000002</v>
      </c>
      <c r="F32" s="34">
        <v>5772531.1100000003</v>
      </c>
      <c r="G32" s="34">
        <f t="shared" si="7"/>
        <v>-7227468.8899999997</v>
      </c>
    </row>
    <row r="33" spans="1:7" ht="20.399999999999999" x14ac:dyDescent="0.2">
      <c r="A33" s="23" t="s">
        <v>16</v>
      </c>
      <c r="B33" s="34">
        <v>80278776.939999998</v>
      </c>
      <c r="C33" s="34">
        <v>72609425.239999995</v>
      </c>
      <c r="D33" s="34">
        <f>B33+C33</f>
        <v>152888202.18000001</v>
      </c>
      <c r="E33" s="34">
        <v>120402247.31</v>
      </c>
      <c r="F33" s="34">
        <v>120402247.31</v>
      </c>
      <c r="G33" s="34">
        <f t="shared" si="7"/>
        <v>40123470.370000005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17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17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18</v>
      </c>
      <c r="B38" s="30">
        <f>SUM(B35+B29+B19)</f>
        <v>93278776.939999998</v>
      </c>
      <c r="C38" s="30">
        <f t="shared" ref="C38:G38" si="9">SUM(C35+C29+C19)</f>
        <v>73600198.61999999</v>
      </c>
      <c r="D38" s="30">
        <f t="shared" si="9"/>
        <v>166878975.56</v>
      </c>
      <c r="E38" s="30">
        <f t="shared" si="9"/>
        <v>126522988.76000001</v>
      </c>
      <c r="F38" s="30">
        <f t="shared" si="9"/>
        <v>126174778.42</v>
      </c>
      <c r="G38" s="32">
        <f t="shared" si="9"/>
        <v>32896001.480000004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36">
        <f>G38</f>
        <v>32896001.480000004</v>
      </c>
    </row>
    <row r="41" spans="1:7" ht="11.4" x14ac:dyDescent="0.2">
      <c r="A41" s="16" t="s">
        <v>25</v>
      </c>
    </row>
    <row r="42" spans="1:7" ht="11.4" x14ac:dyDescent="0.2">
      <c r="A42" s="16" t="s">
        <v>26</v>
      </c>
    </row>
    <row r="43" spans="1:7" ht="11.4" customHeight="1" x14ac:dyDescent="0.2">
      <c r="A43" s="45" t="s">
        <v>27</v>
      </c>
      <c r="B43" s="45"/>
      <c r="C43" s="45"/>
      <c r="D43" s="45"/>
      <c r="E43" s="45"/>
      <c r="F43" s="45"/>
      <c r="G43" s="45"/>
    </row>
    <row r="44" spans="1:7" x14ac:dyDescent="0.2">
      <c r="A44" s="45"/>
      <c r="B44" s="45"/>
      <c r="C44" s="45"/>
      <c r="D44" s="45"/>
      <c r="E44" s="45"/>
      <c r="F44" s="45"/>
      <c r="G44" s="45"/>
    </row>
    <row r="45" spans="1:7" x14ac:dyDescent="0.2">
      <c r="A45" s="45"/>
      <c r="B45" s="45"/>
      <c r="C45" s="45"/>
      <c r="D45" s="45"/>
      <c r="E45" s="45"/>
      <c r="F45" s="45"/>
      <c r="G45" s="45"/>
    </row>
    <row r="46" spans="1:7" x14ac:dyDescent="0.2">
      <c r="A46" s="45"/>
      <c r="B46" s="45"/>
      <c r="C46" s="45"/>
      <c r="D46" s="45"/>
      <c r="E46" s="45"/>
      <c r="F46" s="45"/>
      <c r="G46" s="45"/>
    </row>
  </sheetData>
  <sheetProtection formatCells="0" formatColumns="0" formatRows="0" insertRows="0" autoFilter="0"/>
  <mergeCells count="6">
    <mergeCell ref="A43:G46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0c865bf4-0f22-4e4d-b041-7b0c1657e5a8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Nestor Perez</cp:lastModifiedBy>
  <cp:revision/>
  <cp:lastPrinted>2025-11-13T05:17:52Z</cp:lastPrinted>
  <dcterms:created xsi:type="dcterms:W3CDTF">2012-12-11T20:48:19Z</dcterms:created>
  <dcterms:modified xsi:type="dcterms:W3CDTF">2025-11-13T05:17:53Z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