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6 Información Presupuestaria\"/>
    </mc:Choice>
  </mc:AlternateContent>
  <xr:revisionPtr revIDLastSave="0" documentId="13_ncr:1_{A07DCEA7-B8A1-47F5-AE50-11D6AAB5DE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l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<sst xmlns="http://schemas.openxmlformats.org/spreadsheetml/2006/main" count="86" uniqueCount="41">
  <si>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</si>
  <si>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</si>
  <si>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</si>
  <si>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</si>
  <si>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</si>
  <si>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</si>
  <si>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</si>
  <si>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</si>
  <si>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</si>
  <si>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</si>
  <si>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</si>
  <si>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</si>
  <si>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</si>
  <si>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</si>
  <si>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</si>
  <si>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</si>
  <si>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</si>
  <si>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</si>
  <si>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</si>
  <si>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</si>
  <si>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</si>
  <si>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</si>
  <si>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</si>
  <si>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</si>
  <si>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</si>
  <si>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</si>
  <si>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</si>
  <si>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</si>
  <si>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</si>
  <si>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</si>
  <si>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</si>
  <si>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</si>
  <si>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</si>
  <si>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</si>
  <si>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</si>
  <si>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</si>
  <si>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</si>
  <si>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</si>
  <si>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</si>
  <si>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</si>
  <si>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UNIDAD DE TELEVISION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</si>
</sst>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K9" sqref="K9"/>
    </sheetView>
  </sheetViews>
  <sheetFormatPr baseColWidth="10" defaultColWidth="12" defaultRowHeight="10.199999999999999" x14ac:dyDescent="0.2"/>
  <cols>
    <col min="1" max="1" width="62.42578125" style="2" customWidth="1"/>
    <col min="2" max="2" width="19.85546875" style="2" customWidth="1"/>
    <col min="3" max="3" width="18.2851562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37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29">
        <v>13000000</v>
      </c>
      <c r="C10" s="29">
        <v>111958149.53</v>
      </c>
      <c r="D10" s="29">
        <f t="shared" si="2"/>
        <v>124958149.53</v>
      </c>
      <c r="E10" s="29">
        <v>14328036.109999999</v>
      </c>
      <c r="F10" s="29">
        <v>13152398.189999999</v>
      </c>
      <c r="G10" s="29">
        <f t="shared" si="3"/>
        <v>152398.18999999948</v>
      </c>
      <c r="H10" s="18" t="s">
        <v>25</v>
      </c>
    </row>
    <row r="11" spans="1:8" ht="20.399999999999999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29">
        <v>80278776.939999998</v>
      </c>
      <c r="C12" s="29">
        <v>88286481.519999996</v>
      </c>
      <c r="D12" s="29">
        <f t="shared" si="2"/>
        <v>168565258.45999998</v>
      </c>
      <c r="E12" s="29">
        <v>168565258.44</v>
      </c>
      <c r="F12" s="29">
        <v>168565258.44</v>
      </c>
      <c r="G12" s="29">
        <f t="shared" si="3"/>
        <v>88286481.5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93278776.939999998</v>
      </c>
      <c r="C15" s="31">
        <f t="shared" ref="C15:G15" si="6">SUM(C4:C13)</f>
        <v>200244631.05000001</v>
      </c>
      <c r="D15" s="31">
        <f t="shared" si="6"/>
        <v>293523407.99000001</v>
      </c>
      <c r="E15" s="31">
        <f t="shared" si="6"/>
        <v>182893294.55000001</v>
      </c>
      <c r="F15" s="32">
        <f t="shared" si="6"/>
        <v>181717656.63</v>
      </c>
      <c r="G15" s="33">
        <f t="shared" si="6"/>
        <v>88438879.689999998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39" t="s">
        <v>37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ht="11.4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0.399999999999999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93278776.939999998</v>
      </c>
      <c r="C29" s="36">
        <f t="shared" si="14"/>
        <v>200244631.05000001</v>
      </c>
      <c r="D29" s="36">
        <f t="shared" si="14"/>
        <v>293523407.99000001</v>
      </c>
      <c r="E29" s="36">
        <f t="shared" si="14"/>
        <v>182893294.55000001</v>
      </c>
      <c r="F29" s="36">
        <f t="shared" si="14"/>
        <v>181717656.63</v>
      </c>
      <c r="G29" s="36">
        <f t="shared" si="14"/>
        <v>88438879.689999998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35">
        <v>13000000</v>
      </c>
      <c r="C32" s="35">
        <v>111958149.53</v>
      </c>
      <c r="D32" s="35">
        <f>B32+C32</f>
        <v>124958149.53</v>
      </c>
      <c r="E32" s="35">
        <v>14328036.109999999</v>
      </c>
      <c r="F32" s="35">
        <v>13152398.189999999</v>
      </c>
      <c r="G32" s="35">
        <f t="shared" si="15"/>
        <v>152398.18999999948</v>
      </c>
      <c r="H32" s="18" t="s">
        <v>25</v>
      </c>
    </row>
    <row r="33" spans="1:8" ht="20.399999999999999" x14ac:dyDescent="0.2">
      <c r="A33" s="22" t="s">
        <v>14</v>
      </c>
      <c r="B33" s="35">
        <v>80278776.939999998</v>
      </c>
      <c r="C33" s="35">
        <v>88286481.519999996</v>
      </c>
      <c r="D33" s="35">
        <f>B33+C33</f>
        <v>168565258.45999998</v>
      </c>
      <c r="E33" s="35">
        <v>168565258.44</v>
      </c>
      <c r="F33" s="35">
        <v>168565258.44</v>
      </c>
      <c r="G33" s="35">
        <f t="shared" ref="G33" si="16">F33-B33</f>
        <v>88286481.5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93278776.939999998</v>
      </c>
      <c r="C38" s="31">
        <f t="shared" ref="C38:G38" si="18">SUM(C35+C29+C19)</f>
        <v>200244631.05000001</v>
      </c>
      <c r="D38" s="31">
        <f t="shared" si="18"/>
        <v>293523407.99000001</v>
      </c>
      <c r="E38" s="31">
        <f t="shared" si="18"/>
        <v>182893294.55000001</v>
      </c>
      <c r="F38" s="31">
        <f t="shared" si="18"/>
        <v>181717656.63</v>
      </c>
      <c r="G38" s="33">
        <f t="shared" si="18"/>
        <v>88438879.689999998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34</v>
      </c>
    </row>
    <row r="42" spans="1:8" ht="11.4" x14ac:dyDescent="0.2">
      <c r="A42" s="17" t="s">
        <v>19</v>
      </c>
    </row>
    <row r="43" spans="1:8" ht="30.75" customHeight="1" x14ac:dyDescent="0.2">
      <c r="A43" s="41" t="s">
        <v>35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2026-02-13T05:41:42Z</cp:lastPrinted>
  <dcterms:created xsi:type="dcterms:W3CDTF">2012-12-11T20:48:19Z</dcterms:created>
  <dcterms:modified xsi:type="dcterms:W3CDTF">2026-02-13T05:41:54Z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