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7 Información Programatica\"/>
    </mc:Choice>
  </mc:AlternateContent>
  <xr:revisionPtr revIDLastSave="0" documentId="13_ncr:1_{B5DCBF39-DE3F-4968-97EF-336C59820A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<sst xmlns="http://schemas.openxmlformats.org/spreadsheetml/2006/main" count="64" uniqueCount="64">
  <si>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</si>
  <si>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</si>
  <si>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</si>
  <si>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</si>
  <si>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</si>
  <si>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</si>
  <si>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</si>
  <si>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</si>
  <si>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</si>
  <si>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</si>
  <si>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</si>
  <si>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</si>
  <si>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</si>
  <si>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</si>
  <si>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</si>
  <si>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</si>
  <si>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</si>
  <si>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</si>
  <si>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</si>
  <si>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</si>
  <si>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</si>
  <si>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</si>
  <si>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</si>
  <si>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</si>
  <si>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</si>
  <si>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</si>
  <si>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</si>
  <si>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</si>
  <si>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</si>
  <si>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</si>
  <si>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</si>
  <si>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</si>
  <si>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</si>
  <si>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</si>
  <si>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</si>
  <si>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</si>
  <si>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</si>
  <si>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</si>
  <si>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</si>
  <si>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</si>
  <si>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</si>
  <si>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</si>
  <si>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</si>
  <si>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</si>
  <si>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</si>
  <si>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</si>
  <si>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</si>
  <si>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</si>
  <si>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</si>
  <si>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</si>
  <si>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</si>
  <si>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</si>
  <si>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</si>
  <si>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</si>
  <si>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</si>
  <si>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</si>
  <si>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</si>
  <si>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</si>
  <si>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</si>
  <si>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</si>
  <si>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</si>
  <si>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</si>
  <si>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</si>
  <si>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UNIDAD DE TELEVISION DE GUANAJUATO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</si>
</sst>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I13" sqref="I13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5546875" style="1" customWidth="1"/>
    <col min="3" max="3" width="18.5546875" style="1" customWidth="1"/>
    <col min="4" max="4" width="15.5546875" style="1" customWidth="1"/>
    <col min="5" max="7" width="15.5546875" style="2" customWidth="1"/>
    <col min="8" max="16384" width="11.441406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93278776.939999998</v>
      </c>
      <c r="C5" s="15">
        <f t="shared" ref="C5:G5" si="0">+C6+C9+C18+C22+C25+C30</f>
        <v>181251339.99000001</v>
      </c>
      <c r="D5" s="15">
        <f t="shared" si="0"/>
        <v>274530116.93000001</v>
      </c>
      <c r="E5" s="15">
        <f t="shared" si="0"/>
        <v>163034885.13</v>
      </c>
      <c r="F5" s="15">
        <f t="shared" si="0"/>
        <v>163425597.16</v>
      </c>
      <c r="G5" s="15">
        <f t="shared" si="0"/>
        <v>111495231.79999998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74945948.409999996</v>
      </c>
      <c r="C9" s="16">
        <f>SUM(C10:C17)</f>
        <v>118707421.94</v>
      </c>
      <c r="D9" s="16">
        <f t="shared" ref="D9:G9" si="2">SUM(D10:D17)</f>
        <v>193653370.34999999</v>
      </c>
      <c r="E9" s="16">
        <f t="shared" si="2"/>
        <v>131411021.22</v>
      </c>
      <c r="F9" s="16">
        <f t="shared" si="2"/>
        <v>131411021.22</v>
      </c>
      <c r="G9" s="16">
        <f t="shared" si="2"/>
        <v>62242349.129999995</v>
      </c>
      <c r="H9" s="7">
        <v>0</v>
      </c>
    </row>
    <row r="10" spans="1:8" x14ac:dyDescent="0.2">
      <c r="A10" s="9" t="s">
        <v>4</v>
      </c>
      <c r="B10" s="17">
        <v>74945948.409999996</v>
      </c>
      <c r="C10" s="17">
        <v>118707421.94</v>
      </c>
      <c r="D10" s="17">
        <f t="shared" ref="D10:D17" si="3">B10+C10</f>
        <v>193653370.34999999</v>
      </c>
      <c r="E10" s="17">
        <v>131411021.22</v>
      </c>
      <c r="F10" s="17">
        <v>131411021.22</v>
      </c>
      <c r="G10" s="17">
        <f t="shared" ref="G10:G17" si="4">D10-E10</f>
        <v>62242349.129999995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18332828.530000001</v>
      </c>
      <c r="C18" s="16">
        <f>SUM(C19:C21)</f>
        <v>62543918.049999997</v>
      </c>
      <c r="D18" s="16">
        <f t="shared" ref="D18:G18" si="5">SUM(D19:D21)</f>
        <v>80876746.579999998</v>
      </c>
      <c r="E18" s="16">
        <f t="shared" si="5"/>
        <v>31623863.91</v>
      </c>
      <c r="F18" s="16">
        <f t="shared" si="5"/>
        <v>32014575.940000001</v>
      </c>
      <c r="G18" s="16">
        <f t="shared" si="5"/>
        <v>49252882.669999994</v>
      </c>
      <c r="H18" s="7">
        <v>0</v>
      </c>
    </row>
    <row r="19" spans="1:8" x14ac:dyDescent="0.2">
      <c r="A19" s="9" t="s">
        <v>13</v>
      </c>
      <c r="B19" s="17">
        <v>17782394.530000001</v>
      </c>
      <c r="C19" s="17">
        <v>62526537.049999997</v>
      </c>
      <c r="D19" s="17">
        <f t="shared" ref="D19:D21" si="6">B19+C19</f>
        <v>80308931.579999998</v>
      </c>
      <c r="E19" s="17">
        <v>31246311.59</v>
      </c>
      <c r="F19" s="17">
        <v>31637023.620000001</v>
      </c>
      <c r="G19" s="17">
        <f t="shared" ref="G19:G21" si="7">D19-E19</f>
        <v>49062619.989999995</v>
      </c>
      <c r="H19" s="7" t="s">
        <v>44</v>
      </c>
    </row>
    <row r="20" spans="1:8" x14ac:dyDescent="0.2">
      <c r="A20" s="9" t="s">
        <v>14</v>
      </c>
      <c r="B20" s="17">
        <v>550434</v>
      </c>
      <c r="C20" s="17">
        <v>17381</v>
      </c>
      <c r="D20" s="17">
        <f t="shared" si="6"/>
        <v>567815</v>
      </c>
      <c r="E20" s="17">
        <v>377552.32</v>
      </c>
      <c r="F20" s="17">
        <v>377552.32</v>
      </c>
      <c r="G20" s="17">
        <f t="shared" si="7"/>
        <v>190262.68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5">
      <c r="A36" s="14" t="s">
        <v>58</v>
      </c>
      <c r="B36" s="18">
        <f t="shared" ref="B36:G36" si="17">+B5+B32+B33+B34</f>
        <v>93278776.939999998</v>
      </c>
      <c r="C36" s="18">
        <f t="shared" si="17"/>
        <v>181251339.99000001</v>
      </c>
      <c r="D36" s="18">
        <f t="shared" si="17"/>
        <v>274530116.93000001</v>
      </c>
      <c r="E36" s="18">
        <f t="shared" si="17"/>
        <v>163034885.13</v>
      </c>
      <c r="F36" s="18">
        <f t="shared" si="17"/>
        <v>163425597.16</v>
      </c>
      <c r="G36" s="18">
        <f t="shared" si="17"/>
        <v>111495231.79999998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lastPrinted>2025-11-13T05:23:52Z</cp:lastPrinted>
  <dcterms:created xsi:type="dcterms:W3CDTF">2012-12-11T21:13:37Z</dcterms:created>
  <dcterms:modified xsi:type="dcterms:W3CDTF">2025-11-13T05:23:55Z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