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1T 2026\Pagina TV4\05 Informacio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<sst xmlns="http://schemas.openxmlformats.org/spreadsheetml/2006/main" count="27" uniqueCount="27">
  <si>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</si>
  <si>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</si>
  <si>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</si>
  <si>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</si>
  <si>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</si>
  <si>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</si>
  <si>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</si>
  <si>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</si>
  <si>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</si>
  <si>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</si>
  <si>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</si>
  <si>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</si>
  <si>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</si>
  <si>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</si>
  <si>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</si>
  <si>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</si>
  <si>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</si>
  <si>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</si>
  <si>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</si>
  <si>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</si>
  <si>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</si>
  <si>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</si>
  <si>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</si>
  <si>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</si>
  <si>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</si>
  <si>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</si>
  <si>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UNIDAD DE TELEVISION DE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</si>
</sst>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271366291.86000001</v>
      </c>
      <c r="C3" s="8">
        <f t="shared" ref="C3:F3" si="0">C4+C12</f>
        <v>72322169.810000002</v>
      </c>
      <c r="D3" s="8">
        <f t="shared" si="0"/>
        <v>73900713.260000005</v>
      </c>
      <c r="E3" s="8">
        <f t="shared" si="0"/>
        <v>269787748.40999997</v>
      </c>
      <c r="F3" s="8">
        <f t="shared" si="0"/>
        <v>-1578543.4500000179</v>
      </c>
    </row>
    <row r="4" spans="1:6" x14ac:dyDescent="0.2">
      <c r="A4" s="5" t="s">
        <v>4</v>
      </c>
      <c r="B4" s="8">
        <f>SUM(B5:B11)</f>
        <v>99444996.579999998</v>
      </c>
      <c r="C4" s="8">
        <f>SUM(C5:C11)</f>
        <v>72322169.810000002</v>
      </c>
      <c r="D4" s="8">
        <f>SUM(D5:D11)</f>
        <v>66906364.270000003</v>
      </c>
      <c r="E4" s="8">
        <f>SUM(E5:E11)</f>
        <v>104860802.11999999</v>
      </c>
      <c r="F4" s="8">
        <f>SUM(F5:F11)</f>
        <v>5415805.5399999917</v>
      </c>
    </row>
    <row r="5" spans="1:6" x14ac:dyDescent="0.2">
      <c r="A5" s="6" t="s">
        <v>5</v>
      </c>
      <c r="B5" s="9">
        <v>38192717.700000003</v>
      </c>
      <c r="C5" s="9">
        <v>35762926.229999997</v>
      </c>
      <c r="D5" s="9">
        <v>38345241.350000001</v>
      </c>
      <c r="E5" s="9">
        <f>B5+C5-D5</f>
        <v>35610402.580000006</v>
      </c>
      <c r="F5" s="9">
        <f t="shared" ref="F5:F11" si="1">E5-B5</f>
        <v>-2582315.1199999973</v>
      </c>
    </row>
    <row r="6" spans="1:6" x14ac:dyDescent="0.2">
      <c r="A6" s="6" t="s">
        <v>6</v>
      </c>
      <c r="B6" s="9">
        <v>57857449.619999997</v>
      </c>
      <c r="C6" s="9">
        <v>36559243.579999998</v>
      </c>
      <c r="D6" s="9">
        <v>28561122.920000002</v>
      </c>
      <c r="E6" s="9">
        <f t="shared" ref="E6:E11" si="2">B6+C6-D6</f>
        <v>65855570.279999986</v>
      </c>
      <c r="F6" s="9">
        <f t="shared" si="1"/>
        <v>7998120.659999989</v>
      </c>
    </row>
    <row r="7" spans="1:6" x14ac:dyDescent="0.2">
      <c r="A7" s="6" t="s">
        <v>7</v>
      </c>
      <c r="B7" s="9">
        <v>3109100.39</v>
      </c>
      <c r="C7" s="9">
        <v>0</v>
      </c>
      <c r="D7" s="9">
        <v>0</v>
      </c>
      <c r="E7" s="9">
        <f t="shared" si="2"/>
        <v>3109100.39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285728.87</v>
      </c>
      <c r="C11" s="9">
        <v>0</v>
      </c>
      <c r="D11" s="9">
        <v>0</v>
      </c>
      <c r="E11" s="9">
        <f t="shared" si="2"/>
        <v>285728.87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171921295.28</v>
      </c>
      <c r="C12" s="8">
        <f>SUM(C13:C21)</f>
        <v>0</v>
      </c>
      <c r="D12" s="8">
        <f>SUM(D13:D21)</f>
        <v>6994348.9900000002</v>
      </c>
      <c r="E12" s="8">
        <f>SUM(E13:E21)</f>
        <v>164926946.28999999</v>
      </c>
      <c r="F12" s="8">
        <f>SUM(F13:F21)</f>
        <v>-6994348.9900000095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37442337.859999999</v>
      </c>
      <c r="C15" s="10">
        <v>0</v>
      </c>
      <c r="D15" s="10">
        <v>0</v>
      </c>
      <c r="E15" s="10">
        <f t="shared" si="4"/>
        <v>37442337.859999999</v>
      </c>
      <c r="F15" s="10">
        <f t="shared" si="3"/>
        <v>0</v>
      </c>
    </row>
    <row r="16" spans="1:6" x14ac:dyDescent="0.2">
      <c r="A16" s="6" t="s">
        <v>14</v>
      </c>
      <c r="B16" s="9">
        <v>320621980.20999998</v>
      </c>
      <c r="C16" s="9">
        <v>0</v>
      </c>
      <c r="D16" s="9">
        <v>0</v>
      </c>
      <c r="E16" s="9">
        <f t="shared" si="4"/>
        <v>320621980.20999998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-186143022.78999999</v>
      </c>
      <c r="C18" s="9">
        <v>0</v>
      </c>
      <c r="D18" s="9">
        <v>6994348.9900000002</v>
      </c>
      <c r="E18" s="9">
        <f t="shared" si="4"/>
        <v>-193137371.78</v>
      </c>
      <c r="F18" s="9">
        <f t="shared" si="3"/>
        <v>-6994348.9900000095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2026-05-22T23:05:24Z</cp:lastPrinted>
  <dcterms:created xsi:type="dcterms:W3CDTF">2014-02-09T04:04:15Z</dcterms:created>
  <dcterms:modified xsi:type="dcterms:W3CDTF">2026-05-22T23:05:28Z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