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2 Trim 2026\Pagina TV4\05 Informacion Contable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EAA!$A$1:$F$30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C3" i="2" l="1"/>
  <c r="B3" i="2"/>
  <c r="D3" i="2"/>
  <c r="E12" i="2"/>
  <c r="F12" i="2"/>
  <c r="E4" i="2"/>
  <c r="F4" i="2"/>
  <c r="F3" i="2" l="1"/>
  <c r="E3" i="2"/>
</calcChain>
</file>

<file path=xl/sharedStrings.xml><?xml version="1.0" encoding="utf-8"?>
<sst xmlns="http://schemas.openxmlformats.org/spreadsheetml/2006/main" count="32" uniqueCount="32">
  <si>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</si>
  <si>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</si>
  <si>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</si>
  <si>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</si>
  <si>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</si>
  <si>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</si>
  <si>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</si>
  <si>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</si>
  <si>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</si>
  <si>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</si>
  <si>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</si>
  <si>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</si>
  <si>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</si>
  <si>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</si>
  <si>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</si>
  <si>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</si>
  <si>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</si>
  <si>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</si>
  <si>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</si>
  <si>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</si>
  <si>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</si>
  <si>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</si>
  <si>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</si>
  <si>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</si>
  <si>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</si>
  <si>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</si>
  <si>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UNIDAD DE TELEVISION DE GUANAJUATO
Estado Analítico del Activo
Del 1 de Enero al 30 de Junio de 2026
(Cifras en Pesos)</t>
  </si>
  <si>
    <t>Mtro Rafael Gutierrez Mercadillo</t>
  </si>
  <si>
    <t>Lic.Ilayali Pimentel Redondo</t>
  </si>
  <si>
    <t>Director General</t>
  </si>
  <si>
    <t>Directora Administrativa</t>
  </si>
  <si>
    <t>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</si>
</sst>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zoomScaleNormal="100" workbookViewId="0">
      <selection sqref="A1:F30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4" t="s">
        <v>26</v>
      </c>
      <c r="B1" s="15"/>
      <c r="C1" s="15"/>
      <c r="D1" s="15"/>
      <c r="E1" s="15"/>
      <c r="F1" s="16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271366291.86000001</v>
      </c>
      <c r="C3" s="8">
        <f t="shared" ref="C3:F3" si="0">C4+C12</f>
        <v>171855805.22</v>
      </c>
      <c r="D3" s="8">
        <f t="shared" si="0"/>
        <v>206881677.03</v>
      </c>
      <c r="E3" s="8">
        <f t="shared" si="0"/>
        <v>236340420.04999998</v>
      </c>
      <c r="F3" s="8">
        <f t="shared" si="0"/>
        <v>-35025871.810000025</v>
      </c>
    </row>
    <row r="4" spans="1:6" x14ac:dyDescent="0.2">
      <c r="A4" s="5" t="s">
        <v>4</v>
      </c>
      <c r="B4" s="8">
        <f>SUM(B5:B11)</f>
        <v>99444996.579999998</v>
      </c>
      <c r="C4" s="8">
        <f>SUM(C5:C11)</f>
        <v>171855805.22</v>
      </c>
      <c r="D4" s="8">
        <f>SUM(D5:D11)</f>
        <v>192953598.44999999</v>
      </c>
      <c r="E4" s="8">
        <f>SUM(E5:E11)</f>
        <v>78347203.349999994</v>
      </c>
      <c r="F4" s="8">
        <f>SUM(F5:F11)</f>
        <v>-21097793.230000012</v>
      </c>
    </row>
    <row r="5" spans="1:6" x14ac:dyDescent="0.2">
      <c r="A5" s="6" t="s">
        <v>5</v>
      </c>
      <c r="B5" s="9">
        <v>38192717.700000003</v>
      </c>
      <c r="C5" s="9">
        <v>98071515.370000005</v>
      </c>
      <c r="D5" s="9">
        <v>104365466.76000001</v>
      </c>
      <c r="E5" s="9">
        <f>B5+C5-D5</f>
        <v>31898766.309999987</v>
      </c>
      <c r="F5" s="9">
        <f t="shared" ref="F5:F11" si="1">E5-B5</f>
        <v>-6293951.3900000155</v>
      </c>
    </row>
    <row r="6" spans="1:6" x14ac:dyDescent="0.2">
      <c r="A6" s="6" t="s">
        <v>6</v>
      </c>
      <c r="B6" s="9">
        <v>57857449.619999997</v>
      </c>
      <c r="C6" s="9">
        <v>73784289.849999994</v>
      </c>
      <c r="D6" s="9">
        <v>88588131.689999998</v>
      </c>
      <c r="E6" s="9">
        <f t="shared" ref="E6:E11" si="2">B6+C6-D6</f>
        <v>43053607.780000001</v>
      </c>
      <c r="F6" s="9">
        <f t="shared" si="1"/>
        <v>-14803841.839999996</v>
      </c>
    </row>
    <row r="7" spans="1:6" x14ac:dyDescent="0.2">
      <c r="A7" s="6" t="s">
        <v>7</v>
      </c>
      <c r="B7" s="9">
        <v>3109100.39</v>
      </c>
      <c r="C7" s="9">
        <v>0</v>
      </c>
      <c r="D7" s="9">
        <v>0</v>
      </c>
      <c r="E7" s="9">
        <f t="shared" si="2"/>
        <v>3109100.39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285728.87</v>
      </c>
      <c r="C11" s="9">
        <v>0</v>
      </c>
      <c r="D11" s="9">
        <v>0</v>
      </c>
      <c r="E11" s="9">
        <f t="shared" si="2"/>
        <v>285728.87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171921295.28</v>
      </c>
      <c r="C12" s="8">
        <f>SUM(C13:C21)</f>
        <v>0</v>
      </c>
      <c r="D12" s="8">
        <f>SUM(D13:D21)</f>
        <v>13928078.58</v>
      </c>
      <c r="E12" s="8">
        <f>SUM(E13:E21)</f>
        <v>157993216.69999999</v>
      </c>
      <c r="F12" s="8">
        <f>SUM(F13:F21)</f>
        <v>-13928078.580000013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37442337.859999999</v>
      </c>
      <c r="C15" s="10">
        <v>0</v>
      </c>
      <c r="D15" s="10">
        <v>0</v>
      </c>
      <c r="E15" s="10">
        <f t="shared" si="4"/>
        <v>37442337.859999999</v>
      </c>
      <c r="F15" s="10">
        <f t="shared" si="3"/>
        <v>0</v>
      </c>
    </row>
    <row r="16" spans="1:6" x14ac:dyDescent="0.2">
      <c r="A16" s="6" t="s">
        <v>14</v>
      </c>
      <c r="B16" s="9">
        <v>320621980.20999998</v>
      </c>
      <c r="C16" s="9">
        <v>0</v>
      </c>
      <c r="D16" s="9">
        <v>0</v>
      </c>
      <c r="E16" s="9">
        <f t="shared" si="4"/>
        <v>320621980.20999998</v>
      </c>
      <c r="F16" s="9">
        <f t="shared" si="3"/>
        <v>0</v>
      </c>
    </row>
    <row r="17" spans="1:6" x14ac:dyDescent="0.2">
      <c r="A17" s="6" t="s">
        <v>15</v>
      </c>
      <c r="B17" s="9">
        <v>0</v>
      </c>
      <c r="C17" s="9">
        <v>0</v>
      </c>
      <c r="D17" s="9">
        <v>0</v>
      </c>
      <c r="E17" s="9">
        <f t="shared" si="4"/>
        <v>0</v>
      </c>
      <c r="F17" s="9">
        <f t="shared" si="3"/>
        <v>0</v>
      </c>
    </row>
    <row r="18" spans="1:6" x14ac:dyDescent="0.2">
      <c r="A18" s="6" t="s">
        <v>16</v>
      </c>
      <c r="B18" s="9">
        <v>-186143022.78999999</v>
      </c>
      <c r="C18" s="9">
        <v>0</v>
      </c>
      <c r="D18" s="9">
        <v>13928078.58</v>
      </c>
      <c r="E18" s="9">
        <f t="shared" si="4"/>
        <v>-200071101.37</v>
      </c>
      <c r="F18" s="9">
        <f t="shared" si="3"/>
        <v>-13928078.580000013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  <row r="27" spans="1:6" x14ac:dyDescent="0.2">
      <c r="A27" s="13" t="s">
        <v>31</v>
      </c>
      <c r="C27" s="12"/>
      <c r="D27" s="12"/>
    </row>
    <row r="28" spans="1:6" x14ac:dyDescent="0.2">
      <c r="A28" s="11" t="s">
        <v>27</v>
      </c>
      <c r="C28" s="17" t="s">
        <v>28</v>
      </c>
      <c r="D28" s="17"/>
    </row>
    <row r="29" spans="1:6" x14ac:dyDescent="0.2">
      <c r="A29" s="11" t="s">
        <v>29</v>
      </c>
      <c r="C29" s="17" t="s">
        <v>30</v>
      </c>
      <c r="D29" s="17"/>
    </row>
  </sheetData>
  <sheetProtection formatCells="0" formatColumns="0" formatRows="0" autoFilter="0"/>
  <mergeCells count="3">
    <mergeCell ref="A1:F1"/>
    <mergeCell ref="C28:D28"/>
    <mergeCell ref="C29:D29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tv4</cp:lastModifiedBy>
  <cp:lastPrinted>2026-08-11T23:26:15Z</cp:lastPrinted>
  <dcterms:created xsi:type="dcterms:W3CDTF">2014-02-09T04:04:15Z</dcterms:created>
  <dcterms:modified xsi:type="dcterms:W3CDTF">2026-08-11T23:26:21Z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