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financiera 1T 2026\Pagina TV4\05 Informacion Contable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  <definedName name="_xlnm.Print_Area" localSheetId="0">EFE!$A$1:$C$68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/>
  <c r="B33" i="3"/>
  <c r="B45" i="3"/>
  <c r="B61" i="3" s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<sst xmlns="http://schemas.openxmlformats.org/spreadsheetml/2006/main" count="92" uniqueCount="57">
  <si>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</si>
  <si>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</si>
  <si>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</si>
  <si>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</si>
  <si>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</si>
  <si>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</si>
  <si>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</si>
  <si>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</si>
  <si>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</si>
  <si>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</si>
  <si>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</si>
  <si>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</si>
  <si>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</si>
  <si>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</si>
  <si>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</si>
  <si>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</si>
  <si>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</si>
  <si>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</si>
  <si>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</si>
  <si>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</si>
  <si>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</si>
  <si>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</si>
  <si>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</si>
  <si>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</si>
  <si>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</si>
  <si>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</si>
  <si>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</si>
  <si>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</si>
  <si>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</si>
  <si>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</si>
  <si>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</si>
  <si>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</si>
  <si>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</si>
  <si>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</si>
  <si>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</si>
  <si>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</si>
  <si>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</si>
  <si>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</si>
  <si>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</si>
  <si>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</si>
  <si>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</si>
  <si>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</si>
  <si>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</si>
  <si>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</si>
  <si>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</si>
  <si>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</si>
  <si>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</si>
  <si>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</si>
  <si>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</si>
  <si>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</si>
  <si>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</si>
  <si>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</si>
  <si>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</si>
  <si>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</si>
  <si>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</si>
  <si>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</si>
  <si>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UNIDAD DE TELEVISION DE GUANAJUATO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</si>
</sst>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sqref="A1:C68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18652426.07</v>
      </c>
      <c r="C4" s="16">
        <f>SUM(C5:C14)</f>
        <v>181717656.63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408867.3</v>
      </c>
      <c r="C11" s="17">
        <v>13152398.189999999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18243558.77</v>
      </c>
      <c r="C13" s="17">
        <v>168565258.44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24277696.850000001</v>
      </c>
      <c r="C16" s="16">
        <f>SUM(C17:C32)</f>
        <v>161995555.41999999</v>
      </c>
      <c r="D16" s="13" t="s">
        <v>38</v>
      </c>
    </row>
    <row r="17" spans="1:4" ht="11.25" customHeight="1" x14ac:dyDescent="0.2">
      <c r="A17" s="7" t="s">
        <v>8</v>
      </c>
      <c r="B17" s="17">
        <v>16410016.369999999</v>
      </c>
      <c r="C17" s="17">
        <v>70204520.939999998</v>
      </c>
      <c r="D17" s="14">
        <v>1000</v>
      </c>
    </row>
    <row r="18" spans="1:4" ht="11.25" customHeight="1" x14ac:dyDescent="0.2">
      <c r="A18" s="7" t="s">
        <v>9</v>
      </c>
      <c r="B18" s="17">
        <v>1036453.56</v>
      </c>
      <c r="C18" s="17">
        <v>4211481.5199999996</v>
      </c>
      <c r="D18" s="14">
        <v>2000</v>
      </c>
    </row>
    <row r="19" spans="1:4" ht="11.25" customHeight="1" x14ac:dyDescent="0.2">
      <c r="A19" s="7" t="s">
        <v>10</v>
      </c>
      <c r="B19" s="17">
        <v>6674679.0499999998</v>
      </c>
      <c r="C19" s="17">
        <v>86793366.379999995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25520</v>
      </c>
      <c r="D23" s="14">
        <v>4400</v>
      </c>
    </row>
    <row r="24" spans="1:4" ht="11.25" customHeight="1" x14ac:dyDescent="0.2">
      <c r="A24" s="7" t="s">
        <v>13</v>
      </c>
      <c r="B24" s="17">
        <v>156547.87</v>
      </c>
      <c r="C24" s="17">
        <v>760666.58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-5625270.7800000012</v>
      </c>
      <c r="C33" s="16">
        <f>C4-C16</f>
        <v>19722101.210000008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0</v>
      </c>
      <c r="C41" s="16">
        <f>SUM(C42:C44)</f>
        <v>84459600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0</v>
      </c>
      <c r="C43" s="17">
        <v>84459600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0</v>
      </c>
      <c r="C45" s="16">
        <f>C36-C41</f>
        <v>-84459600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3042955.66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3042955.66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0</v>
      </c>
      <c r="C54" s="16">
        <f>SUM(C55+C58)</f>
        <v>16063734.66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0</v>
      </c>
      <c r="C58" s="17">
        <v>16063734.66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3042955.66</v>
      </c>
      <c r="C59" s="16">
        <f>C48-C54</f>
        <v>-16063734.66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-2582315.120000001</v>
      </c>
      <c r="C61" s="16">
        <f>C59+C45+C33</f>
        <v>-80801233.449999988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38192717.700000003</v>
      </c>
      <c r="C63" s="16">
        <v>118993951.15000001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35610402.579999998</v>
      </c>
      <c r="C65" s="16">
        <v>38192717.700000003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212f5b6f-540c-444d-8783-9749c880513e"/>
    <ds:schemaRef ds:uri="45be96a9-161b-45e5-8955-82d7971c9a3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revision/>
  <cp:lastPrinted>2026-05-22T23:07:34Z</cp:lastPrinted>
  <dcterms:created xsi:type="dcterms:W3CDTF">2012-12-11T20:31:36Z</dcterms:created>
  <dcterms:modified xsi:type="dcterms:W3CDTF">2026-05-22T23:07:36Z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