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  <definedName name="_xlnm.Print_Area" localSheetId="0">EFE!$A$1:$C$73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B61" i="3" s="1"/>
  <c r="C61" i="3" l="1"/>
</calcChain>
</file>

<file path=xl/sharedStrings.xml><?xml version="1.0" encoding="utf-8"?>
<sst xmlns="http://schemas.openxmlformats.org/spreadsheetml/2006/main" count="95" uniqueCount="62">
  <si>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</si>
  <si>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</si>
  <si>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</si>
  <si>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</si>
  <si>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</si>
  <si>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</si>
  <si>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</si>
  <si>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</si>
  <si>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</si>
  <si>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</si>
  <si>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</si>
  <si>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</si>
  <si>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</si>
  <si>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</si>
  <si>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</si>
  <si>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</si>
  <si>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</si>
  <si>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</si>
  <si>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</si>
  <si>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</si>
  <si>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</si>
  <si>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</si>
  <si>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</si>
  <si>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</si>
  <si>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</si>
  <si>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</si>
  <si>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</si>
  <si>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</si>
  <si>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</si>
  <si>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</si>
  <si>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</si>
  <si>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</si>
  <si>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</si>
  <si>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</si>
  <si>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</si>
  <si>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</si>
  <si>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</si>
  <si>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</si>
  <si>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</si>
  <si>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</si>
  <si>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</si>
  <si>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</si>
  <si>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</si>
  <si>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</si>
  <si>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</si>
  <si>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</si>
  <si>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</si>
  <si>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</si>
  <si>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</si>
  <si>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</si>
  <si>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</si>
  <si>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</si>
  <si>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</si>
  <si>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</si>
  <si>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</si>
  <si>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UNIDAD DE TELEVISION DE GUANAJUATO
Estado de Flujos de Efectivo
Del 1 de Enero al 30 de Junio de 2026
(Cifras en Pesos)</t>
  </si>
  <si>
    <t>Mtro Rafael Gutierrez Mercadillo</t>
  </si>
  <si>
    <t>Director General</t>
  </si>
  <si>
    <t>Lic.Ilayali Pimentel Redondo</t>
  </si>
  <si>
    <t>Directora Administrativa</t>
  </si>
  <si>
    <t>________________________________</t>
  </si>
  <si>
    <t>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</si>
</sst>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8" applyFont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0" fillId="0" borderId="0" xfId="0" applyAlignment="1" applyProtection="1">
      <alignment horizontal="center"/>
      <protection locked="0"/>
    </xf>
    <xf numFmtId="0" fontId="3" fillId="0" borderId="0" xfId="8" applyFont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tabSelected="1" zoomScaleNormal="100" workbookViewId="0">
      <selection sqref="A1:C73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4" t="s">
        <v>55</v>
      </c>
      <c r="B1" s="25"/>
      <c r="C1" s="26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68553406.439999998</v>
      </c>
      <c r="C4" s="13">
        <f>SUM(C5:C14)</f>
        <v>181717656.63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2940011.58</v>
      </c>
      <c r="C11" s="14">
        <v>11782205.67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64814399.75</v>
      </c>
      <c r="C13" s="14">
        <v>168565258.44</v>
      </c>
      <c r="D13" s="19">
        <v>900000</v>
      </c>
    </row>
    <row r="14" spans="1:22" ht="11.25" customHeight="1" x14ac:dyDescent="0.2">
      <c r="A14" s="7" t="s">
        <v>6</v>
      </c>
      <c r="B14" s="14">
        <v>798995.11</v>
      </c>
      <c r="C14" s="14">
        <v>1370192.52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55167847.229999997</v>
      </c>
      <c r="C16" s="13">
        <f>SUM(C17:C32)</f>
        <v>161995555.41999999</v>
      </c>
      <c r="D16" s="18" t="s">
        <v>38</v>
      </c>
    </row>
    <row r="17" spans="1:4" ht="11.25" customHeight="1" x14ac:dyDescent="0.2">
      <c r="A17" s="7" t="s">
        <v>8</v>
      </c>
      <c r="B17" s="14">
        <v>33640368.689999998</v>
      </c>
      <c r="C17" s="14">
        <v>70204520.939999998</v>
      </c>
      <c r="D17" s="19">
        <v>1000</v>
      </c>
    </row>
    <row r="18" spans="1:4" ht="11.25" customHeight="1" x14ac:dyDescent="0.2">
      <c r="A18" s="7" t="s">
        <v>9</v>
      </c>
      <c r="B18" s="14">
        <v>1693449.63</v>
      </c>
      <c r="C18" s="14">
        <v>4211481.5199999996</v>
      </c>
      <c r="D18" s="19">
        <v>2000</v>
      </c>
    </row>
    <row r="19" spans="1:4" ht="11.25" customHeight="1" x14ac:dyDescent="0.2">
      <c r="A19" s="7" t="s">
        <v>10</v>
      </c>
      <c r="B19" s="14">
        <v>19542981.469999999</v>
      </c>
      <c r="C19" s="14">
        <v>86793366.379999995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25520</v>
      </c>
      <c r="D23" s="19">
        <v>4400</v>
      </c>
    </row>
    <row r="24" spans="1:4" ht="11.25" customHeight="1" x14ac:dyDescent="0.2">
      <c r="A24" s="7" t="s">
        <v>13</v>
      </c>
      <c r="B24" s="14">
        <v>291047.44</v>
      </c>
      <c r="C24" s="14">
        <v>760666.58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13385559.210000001</v>
      </c>
      <c r="C33" s="13">
        <f>C4-C16</f>
        <v>19722101.210000008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0</v>
      </c>
      <c r="C41" s="13">
        <f>SUM(C42:C44)</f>
        <v>84459600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84459600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0</v>
      </c>
      <c r="C45" s="13">
        <f>C36-C41</f>
        <v>-84459600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19679510.600000001</v>
      </c>
      <c r="C54" s="13">
        <f>SUM(C55+C58)</f>
        <v>16063734.66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19679510.600000001</v>
      </c>
      <c r="C58" s="14">
        <v>16063734.66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-19679510.600000001</v>
      </c>
      <c r="C59" s="13">
        <f>C48-C54</f>
        <v>-16063734.66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-6293951.3900000006</v>
      </c>
      <c r="C61" s="13">
        <f>C59+C45+C33</f>
        <v>-80801233.449999988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38192717.700000003</v>
      </c>
      <c r="C63" s="13">
        <v>118993951.15000001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31898766.309999999</v>
      </c>
      <c r="C65" s="13">
        <v>38192717.700000003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7" t="s">
        <v>47</v>
      </c>
      <c r="B68" s="28"/>
      <c r="C68" s="28"/>
    </row>
    <row r="71" spans="1:4" x14ac:dyDescent="0.2">
      <c r="A71" s="23" t="s">
        <v>61</v>
      </c>
      <c r="B71" s="30" t="s">
        <v>60</v>
      </c>
      <c r="C71" s="30"/>
    </row>
    <row r="72" spans="1:4" x14ac:dyDescent="0.2">
      <c r="A72" s="22" t="s">
        <v>56</v>
      </c>
      <c r="B72" s="29" t="s">
        <v>58</v>
      </c>
      <c r="C72" s="29"/>
    </row>
    <row r="73" spans="1:4" x14ac:dyDescent="0.2">
      <c r="A73" s="22" t="s">
        <v>57</v>
      </c>
      <c r="B73" s="29" t="s">
        <v>59</v>
      </c>
      <c r="C73" s="29"/>
    </row>
  </sheetData>
  <sheetProtection formatCells="0" formatColumns="0" formatRows="0" autoFilter="0"/>
  <mergeCells count="5">
    <mergeCell ref="A1:C1"/>
    <mergeCell ref="A68:C68"/>
    <mergeCell ref="B72:C72"/>
    <mergeCell ref="B73:C73"/>
    <mergeCell ref="B71:C71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212f5b6f-540c-444d-8783-9749c880513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tv4</cp:lastModifiedBy>
  <cp:revision/>
  <cp:lastPrinted>2026-08-11T23:29:05Z</cp:lastPrinted>
  <dcterms:created xsi:type="dcterms:W3CDTF">2012-12-11T20:31:36Z</dcterms:created>
  <dcterms:modified xsi:type="dcterms:W3CDTF">2026-08-11T23:29:07Z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