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5 Informacion Contable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ESF!$A$1:$F$56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<sst xmlns="http://schemas.openxmlformats.org/spreadsheetml/2006/main" count="68" uniqueCount="67">
  <si>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</si>
  <si>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</si>
  <si>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</si>
  <si>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</si>
  <si>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</si>
  <si>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</si>
  <si>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</si>
  <si>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</si>
  <si>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</si>
  <si>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</si>
  <si>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</si>
  <si>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</si>
  <si>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</si>
  <si>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</si>
  <si>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</si>
  <si>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</si>
  <si>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</si>
  <si>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</si>
  <si>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</si>
  <si>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</si>
  <si>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</si>
  <si>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</si>
  <si>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</si>
  <si>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</si>
  <si>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</si>
  <si>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</si>
  <si>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</si>
  <si>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</si>
  <si>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</si>
  <si>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</si>
  <si>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</si>
  <si>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</si>
  <si>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</si>
  <si>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</si>
  <si>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</si>
  <si>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</si>
  <si>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</si>
  <si>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</si>
  <si>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</si>
  <si>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</si>
  <si>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</si>
  <si>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</si>
  <si>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</si>
  <si>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</si>
  <si>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</si>
  <si>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</si>
  <si>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</si>
  <si>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</si>
  <si>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</si>
  <si>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</si>
  <si>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</si>
  <si>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</si>
  <si>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</si>
  <si>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</si>
  <si>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</si>
  <si>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</si>
  <si>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</si>
  <si>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</si>
  <si>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</si>
  <si>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UNIDAD DE TELEVISION DE GUANAJUATO
Estado de Situación Financiera
Al 30 de Junio de 2026
(Cifras en Pesos)</t>
  </si>
  <si>
    <t>Resultado del Ejercicio (Ahorro/Desahorro)</t>
  </si>
  <si>
    <t>Mtro Rafael Gutierrez Mercadillo</t>
  </si>
  <si>
    <t>Director General</t>
  </si>
  <si>
    <t>Lic.Ilayali Pimentel Redondo</t>
  </si>
  <si>
    <t>Directora Administrativa</t>
  </si>
  <si>
    <t>_______________________________________</t>
  </si>
  <si>
    <t>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</si>
</sst>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4" fontId="4" fillId="0" borderId="0" xfId="8" applyNumberFormat="1" applyFont="1" applyBorder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zoomScaleNormal="100" zoomScaleSheetLayoutView="100" workbookViewId="0">
      <selection sqref="A1:F5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9" t="s">
        <v>59</v>
      </c>
      <c r="B1" s="30"/>
      <c r="C1" s="30"/>
      <c r="D1" s="30"/>
      <c r="E1" s="30"/>
      <c r="F1" s="31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31898766.309999999</v>
      </c>
      <c r="C5" s="18">
        <v>38192717.700000003</v>
      </c>
      <c r="D5" s="9" t="s">
        <v>36</v>
      </c>
      <c r="E5" s="18">
        <v>6808193.2300000004</v>
      </c>
      <c r="F5" s="21">
        <v>12298978.539999999</v>
      </c>
    </row>
    <row r="6" spans="1:6" x14ac:dyDescent="0.2">
      <c r="A6" s="9" t="s">
        <v>23</v>
      </c>
      <c r="B6" s="18">
        <v>43053607.780000001</v>
      </c>
      <c r="C6" s="18">
        <v>57857449.619999997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3109100.39</v>
      </c>
      <c r="C7" s="18">
        <v>3109100.39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285728.87</v>
      </c>
      <c r="C11" s="18">
        <v>285728.87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-0.02</v>
      </c>
      <c r="F12" s="21">
        <v>-0.02</v>
      </c>
    </row>
    <row r="13" spans="1:6" x14ac:dyDescent="0.2">
      <c r="A13" s="8" t="s">
        <v>51</v>
      </c>
      <c r="B13" s="20">
        <f>SUM(B5:B11)</f>
        <v>78347203.350000009</v>
      </c>
      <c r="C13" s="20">
        <f>SUM(C5:C11)</f>
        <v>99444996.579999998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6808193.2100000009</v>
      </c>
      <c r="F14" s="25">
        <f>SUM(F5:F12)</f>
        <v>12298978.52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37442337.859999999</v>
      </c>
      <c r="C18" s="18">
        <v>37442337.859999999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320621980.20999998</v>
      </c>
      <c r="C19" s="18">
        <v>320621980.20999998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-200071101.37</v>
      </c>
      <c r="C21" s="18">
        <v>-186143022.78999999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157993216.69999999</v>
      </c>
      <c r="C26" s="20">
        <f>SUM(C16:C24)</f>
        <v>171921295.28</v>
      </c>
      <c r="D26" s="12" t="s">
        <v>49</v>
      </c>
      <c r="E26" s="20">
        <f>SUM(E24+E14)</f>
        <v>6808193.2100000009</v>
      </c>
      <c r="F26" s="25">
        <f>SUM(F14+F24)</f>
        <v>12298978.52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236340420.05000001</v>
      </c>
      <c r="C28" s="20">
        <f>C13+C26</f>
        <v>271366291.86000001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406894453.01999998</v>
      </c>
      <c r="F30" s="25">
        <f>SUM(F31:F33)</f>
        <v>406894453.01999998</v>
      </c>
    </row>
    <row r="31" spans="1:6" x14ac:dyDescent="0.2">
      <c r="A31" s="13"/>
      <c r="B31" s="14"/>
      <c r="C31" s="15"/>
      <c r="D31" s="9" t="s">
        <v>2</v>
      </c>
      <c r="E31" s="18">
        <v>404475194.51999998</v>
      </c>
      <c r="F31" s="21">
        <v>404475194.51999998</v>
      </c>
    </row>
    <row r="32" spans="1:6" x14ac:dyDescent="0.2">
      <c r="A32" s="13"/>
      <c r="B32" s="14"/>
      <c r="C32" s="15"/>
      <c r="D32" s="9" t="s">
        <v>13</v>
      </c>
      <c r="E32" s="18">
        <v>2419258.5</v>
      </c>
      <c r="F32" s="21">
        <v>2419258.5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-177362226.18000001</v>
      </c>
      <c r="F35" s="25">
        <f>SUM(F36:F40)</f>
        <v>-147827139.68000001</v>
      </c>
    </row>
    <row r="36" spans="1:6" x14ac:dyDescent="0.2">
      <c r="A36" s="13"/>
      <c r="B36" s="14"/>
      <c r="C36" s="15"/>
      <c r="D36" s="26" t="s">
        <v>60</v>
      </c>
      <c r="E36" s="18">
        <v>-324325.75</v>
      </c>
      <c r="F36" s="21">
        <v>-3554781.43</v>
      </c>
    </row>
    <row r="37" spans="1:6" x14ac:dyDescent="0.2">
      <c r="A37" s="13"/>
      <c r="B37" s="14"/>
      <c r="C37" s="15"/>
      <c r="D37" s="9" t="s">
        <v>14</v>
      </c>
      <c r="E37" s="18">
        <v>-177037900.43000001</v>
      </c>
      <c r="F37" s="21">
        <v>-144272358.25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229532226.83999997</v>
      </c>
      <c r="F46" s="25">
        <f>SUM(F42+F35+F30)</f>
        <v>259067313.33999997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236340420.04999998</v>
      </c>
      <c r="F48" s="20">
        <f>F46+F26</f>
        <v>271366291.85999995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  <row r="54" spans="1:6" x14ac:dyDescent="0.2">
      <c r="A54" s="28" t="s">
        <v>65</v>
      </c>
      <c r="C54" s="33" t="s">
        <v>66</v>
      </c>
      <c r="D54" s="33"/>
    </row>
    <row r="55" spans="1:6" x14ac:dyDescent="0.2">
      <c r="A55" s="27" t="s">
        <v>61</v>
      </c>
      <c r="C55" s="32" t="s">
        <v>63</v>
      </c>
      <c r="D55" s="32"/>
    </row>
    <row r="56" spans="1:6" x14ac:dyDescent="0.2">
      <c r="A56" s="27" t="s">
        <v>62</v>
      </c>
      <c r="C56" s="32" t="s">
        <v>64</v>
      </c>
      <c r="D56" s="32"/>
    </row>
  </sheetData>
  <sheetProtection formatCells="0" formatColumns="0" formatRows="0" autoFilter="0"/>
  <mergeCells count="4">
    <mergeCell ref="A1:F1"/>
    <mergeCell ref="C55:D55"/>
    <mergeCell ref="C56:D56"/>
    <mergeCell ref="C54:D54"/>
  </mergeCells>
  <printOptions horizontalCentered="1"/>
  <pageMargins left="0.59055118110236227" right="0.59055118110236227" top="0.78740157480314965" bottom="0.78740157480314965" header="0" footer="0"/>
  <pageSetup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tv4</cp:lastModifiedBy>
  <cp:lastPrinted>2026-08-11T23:29:43Z</cp:lastPrinted>
  <dcterms:created xsi:type="dcterms:W3CDTF">2012-12-11T20:26:08Z</dcterms:created>
  <dcterms:modified xsi:type="dcterms:W3CDTF">2026-08-11T23:29:46Z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