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'[1]Info General'!$C$6</definedName>
    <definedName name="_xlnm.Print_Titles" localSheetId="0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F9" i="1" s="1"/>
  <c r="F159" i="1" s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G9" i="1" s="1"/>
  <c r="G159" i="1" s="1"/>
  <c r="F10" i="1"/>
  <c r="E10" i="1"/>
  <c r="D10" i="1"/>
  <c r="D9" i="1" s="1"/>
  <c r="D159" i="1" s="1"/>
  <c r="C10" i="1"/>
  <c r="C9" i="1" s="1"/>
  <c r="C159" i="1" s="1"/>
  <c r="B10" i="1"/>
  <c r="B9" i="1" s="1"/>
  <c r="B159" i="1" s="1"/>
  <c r="E9" i="1"/>
  <c r="E159" i="1" s="1"/>
  <c r="A5" i="1"/>
  <c r="A2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<sst xmlns="http://schemas.openxmlformats.org/spreadsheetml/2006/main" count="161" uniqueCount="88">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</sst>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6"/>
    </xf>
    <xf numFmtId="0" fontId="0" fillId="3" borderId="15" xfId="0" applyFill="1" applyBorder="1" applyAlignment="1">
      <alignment horizontal="left" vertical="center" indent="9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3"/>
    </xf>
    <xf numFmtId="0" fontId="1" fillId="3" borderId="15" xfId="0" applyFont="1" applyFill="1" applyBorder="1" applyAlignment="1">
      <alignment horizontal="left" vertical="center" indent="3"/>
    </xf>
    <xf numFmtId="0" fontId="0" fillId="3" borderId="15" xfId="0" applyFill="1" applyBorder="1" applyAlignment="1">
      <alignment horizontal="left" indent="9"/>
    </xf>
    <xf numFmtId="0" fontId="0" fillId="3" borderId="1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1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tabSelected="1" zoomScale="75" zoomScaleNormal="75" workbookViewId="0">
      <selection activeCell="A15" sqref="A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21" t="str">
        <f>'[2]Formato 1'!A2</f>
        <v xml:space="preserve"> UNIDAD DE TELEVISION DE GUANAJUATO</v>
      </c>
      <c r="B2" s="22"/>
      <c r="C2" s="22"/>
      <c r="D2" s="22"/>
      <c r="E2" s="22"/>
      <c r="F2" s="22"/>
      <c r="G2" s="23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4" t="s">
        <v>2</v>
      </c>
      <c r="B4" s="25"/>
      <c r="C4" s="25"/>
      <c r="D4" s="25"/>
      <c r="E4" s="25"/>
      <c r="F4" s="25"/>
      <c r="G4" s="26"/>
    </row>
    <row r="5" spans="1:7" x14ac:dyDescent="0.25">
      <c r="A5" s="24" t="str">
        <f>'[2]Formato 3'!A4</f>
        <v>Del 01 de enero al 31 de marzo de 2026</v>
      </c>
      <c r="B5" s="25"/>
      <c r="C5" s="25"/>
      <c r="D5" s="25"/>
      <c r="E5" s="25"/>
      <c r="F5" s="25"/>
      <c r="G5" s="26"/>
    </row>
    <row r="6" spans="1:7" x14ac:dyDescent="0.25">
      <c r="A6" s="27" t="s">
        <v>3</v>
      </c>
      <c r="B6" s="28"/>
      <c r="C6" s="28"/>
      <c r="D6" s="28"/>
      <c r="E6" s="28"/>
      <c r="F6" s="28"/>
      <c r="G6" s="29"/>
    </row>
    <row r="7" spans="1:7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B10+B18+B28+B38+B48+B58+B62+B71+B75</f>
        <v>104233364</v>
      </c>
      <c r="C9" s="3">
        <f t="shared" ref="C9:G9" si="0">C10+C18+C28+C38+C48+C58+C62+C71+C75</f>
        <v>16086394</v>
      </c>
      <c r="D9" s="3">
        <f t="shared" si="0"/>
        <v>120319758</v>
      </c>
      <c r="E9" s="3">
        <f t="shared" si="0"/>
        <v>24961298</v>
      </c>
      <c r="F9" s="3">
        <f t="shared" si="0"/>
        <v>24277698</v>
      </c>
      <c r="G9" s="3">
        <f t="shared" si="0"/>
        <v>95358460</v>
      </c>
    </row>
    <row r="10" spans="1:7" x14ac:dyDescent="0.25">
      <c r="A10" s="4" t="s">
        <v>13</v>
      </c>
      <c r="B10" s="3">
        <f>SUM(B11:B17)</f>
        <v>73900499</v>
      </c>
      <c r="C10" s="3">
        <f t="shared" ref="C10:G10" si="1">SUM(C11:C17)</f>
        <v>1293603</v>
      </c>
      <c r="D10" s="3">
        <f t="shared" si="1"/>
        <v>75194102</v>
      </c>
      <c r="E10" s="3">
        <f t="shared" si="1"/>
        <v>16410016</v>
      </c>
      <c r="F10" s="3">
        <f t="shared" si="1"/>
        <v>16410016</v>
      </c>
      <c r="G10" s="3">
        <f t="shared" si="1"/>
        <v>58784085</v>
      </c>
    </row>
    <row r="11" spans="1:7" x14ac:dyDescent="0.25">
      <c r="A11" s="5" t="s">
        <v>14</v>
      </c>
      <c r="B11" s="6">
        <v>15248652</v>
      </c>
      <c r="C11" s="6">
        <v>320544</v>
      </c>
      <c r="D11" s="6">
        <v>15569196</v>
      </c>
      <c r="E11" s="6">
        <v>3638540</v>
      </c>
      <c r="F11" s="6">
        <v>3638540</v>
      </c>
      <c r="G11" s="6">
        <v>11930656</v>
      </c>
    </row>
    <row r="12" spans="1:7" x14ac:dyDescent="0.25">
      <c r="A12" s="5" t="s">
        <v>15</v>
      </c>
      <c r="B12" s="6">
        <v>8770000</v>
      </c>
      <c r="C12" s="6">
        <v>1230000</v>
      </c>
      <c r="D12" s="6">
        <v>10000000</v>
      </c>
      <c r="E12" s="6">
        <v>2991169</v>
      </c>
      <c r="F12" s="6">
        <v>2991169</v>
      </c>
      <c r="G12" s="6">
        <v>7008831</v>
      </c>
    </row>
    <row r="13" spans="1:7" x14ac:dyDescent="0.25">
      <c r="A13" s="5" t="s">
        <v>16</v>
      </c>
      <c r="B13" s="6">
        <v>19262861</v>
      </c>
      <c r="C13" s="6">
        <v>-1128589</v>
      </c>
      <c r="D13" s="6">
        <v>18134272</v>
      </c>
      <c r="E13" s="6">
        <v>2272712</v>
      </c>
      <c r="F13" s="6">
        <v>2272712</v>
      </c>
      <c r="G13" s="6">
        <v>15861559</v>
      </c>
    </row>
    <row r="14" spans="1:7" x14ac:dyDescent="0.25">
      <c r="A14" s="5" t="s">
        <v>17</v>
      </c>
      <c r="B14" s="6">
        <v>7085376</v>
      </c>
      <c r="C14" s="6">
        <v>182645</v>
      </c>
      <c r="D14" s="6">
        <v>7268021</v>
      </c>
      <c r="E14" s="6">
        <v>1729803</v>
      </c>
      <c r="F14" s="6">
        <v>1729803</v>
      </c>
      <c r="G14" s="6">
        <v>5538218</v>
      </c>
    </row>
    <row r="15" spans="1:7" x14ac:dyDescent="0.25">
      <c r="A15" s="5" t="s">
        <v>18</v>
      </c>
      <c r="B15" s="6">
        <v>23387199</v>
      </c>
      <c r="C15" s="6">
        <v>682841</v>
      </c>
      <c r="D15" s="6">
        <v>24070040</v>
      </c>
      <c r="E15" s="6">
        <v>5777792</v>
      </c>
      <c r="F15" s="6">
        <v>5777792</v>
      </c>
      <c r="G15" s="6">
        <v>18292248</v>
      </c>
    </row>
    <row r="16" spans="1:7" x14ac:dyDescent="0.25">
      <c r="A16" s="5" t="s">
        <v>19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5" t="s">
        <v>20</v>
      </c>
      <c r="B17" s="6">
        <v>146411</v>
      </c>
      <c r="C17" s="6">
        <v>6162</v>
      </c>
      <c r="D17" s="6">
        <v>152573</v>
      </c>
      <c r="E17" s="6">
        <v>0</v>
      </c>
      <c r="F17" s="6">
        <v>0</v>
      </c>
      <c r="G17" s="6">
        <v>152573</v>
      </c>
    </row>
    <row r="18" spans="1:7" x14ac:dyDescent="0.25">
      <c r="A18" s="4" t="s">
        <v>21</v>
      </c>
      <c r="B18" s="3">
        <f>SUM(B19:B27)</f>
        <v>4052552</v>
      </c>
      <c r="C18" s="3">
        <f t="shared" ref="C18:G18" si="2">SUM(C19:C27)</f>
        <v>648177</v>
      </c>
      <c r="D18" s="3">
        <f t="shared" si="2"/>
        <v>4700729</v>
      </c>
      <c r="E18" s="3">
        <f t="shared" si="2"/>
        <v>1040054</v>
      </c>
      <c r="F18" s="3">
        <f t="shared" si="2"/>
        <v>1036454</v>
      </c>
      <c r="G18" s="3">
        <f t="shared" si="2"/>
        <v>3660676</v>
      </c>
    </row>
    <row r="19" spans="1:7" x14ac:dyDescent="0.25">
      <c r="A19" s="5" t="s">
        <v>22</v>
      </c>
      <c r="B19" s="6">
        <v>424000</v>
      </c>
      <c r="C19" s="6">
        <v>0</v>
      </c>
      <c r="D19" s="6">
        <v>424000</v>
      </c>
      <c r="E19" s="6">
        <v>1281</v>
      </c>
      <c r="F19" s="6">
        <v>1281</v>
      </c>
      <c r="G19" s="6">
        <v>422720</v>
      </c>
    </row>
    <row r="20" spans="1:7" x14ac:dyDescent="0.25">
      <c r="A20" s="5" t="s">
        <v>23</v>
      </c>
      <c r="B20" s="6">
        <v>1761000</v>
      </c>
      <c r="C20" s="6">
        <v>0</v>
      </c>
      <c r="D20" s="6">
        <v>1761000</v>
      </c>
      <c r="E20" s="6">
        <v>71339</v>
      </c>
      <c r="F20" s="6">
        <v>67739</v>
      </c>
      <c r="G20" s="6">
        <v>1689661</v>
      </c>
    </row>
    <row r="21" spans="1:7" x14ac:dyDescent="0.25">
      <c r="A21" s="5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25</v>
      </c>
      <c r="B22" s="6">
        <v>341000</v>
      </c>
      <c r="C22" s="6">
        <v>578925</v>
      </c>
      <c r="D22" s="6">
        <v>919925</v>
      </c>
      <c r="E22" s="6">
        <v>509048</v>
      </c>
      <c r="F22" s="6">
        <v>509048</v>
      </c>
      <c r="G22" s="6">
        <v>410878</v>
      </c>
    </row>
    <row r="23" spans="1:7" x14ac:dyDescent="0.25">
      <c r="A23" s="5" t="s">
        <v>26</v>
      </c>
      <c r="B23" s="6">
        <v>13000</v>
      </c>
      <c r="C23" s="6">
        <v>37236</v>
      </c>
      <c r="D23" s="6">
        <v>50236</v>
      </c>
      <c r="E23" s="6">
        <v>32100</v>
      </c>
      <c r="F23" s="6">
        <v>32100</v>
      </c>
      <c r="G23" s="6">
        <v>18136</v>
      </c>
    </row>
    <row r="24" spans="1:7" x14ac:dyDescent="0.25">
      <c r="A24" s="5" t="s">
        <v>27</v>
      </c>
      <c r="B24" s="6">
        <v>1309552</v>
      </c>
      <c r="C24" s="6">
        <v>0</v>
      </c>
      <c r="D24" s="6">
        <v>1309552</v>
      </c>
      <c r="E24" s="6">
        <v>388043</v>
      </c>
      <c r="F24" s="6">
        <v>388043</v>
      </c>
      <c r="G24" s="6">
        <v>921508</v>
      </c>
    </row>
    <row r="25" spans="1:7" x14ac:dyDescent="0.25">
      <c r="A25" s="5" t="s">
        <v>28</v>
      </c>
      <c r="B25" s="6">
        <v>0</v>
      </c>
      <c r="C25" s="6">
        <v>28920</v>
      </c>
      <c r="D25" s="6">
        <v>28920</v>
      </c>
      <c r="E25" s="6">
        <v>24931</v>
      </c>
      <c r="F25" s="6">
        <v>24931</v>
      </c>
      <c r="G25" s="6">
        <v>3989</v>
      </c>
    </row>
    <row r="26" spans="1:7" x14ac:dyDescent="0.25">
      <c r="A26" s="5" t="s">
        <v>29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30</v>
      </c>
      <c r="B27" s="6">
        <v>204000</v>
      </c>
      <c r="C27" s="6">
        <v>3096</v>
      </c>
      <c r="D27" s="6">
        <v>207096</v>
      </c>
      <c r="E27" s="6">
        <v>13312</v>
      </c>
      <c r="F27" s="6">
        <v>13312</v>
      </c>
      <c r="G27" s="6">
        <v>193784</v>
      </c>
    </row>
    <row r="28" spans="1:7" x14ac:dyDescent="0.25">
      <c r="A28" s="4" t="s">
        <v>31</v>
      </c>
      <c r="B28" s="3">
        <f>SUM(B29:B37)</f>
        <v>25776241</v>
      </c>
      <c r="C28" s="3">
        <f t="shared" ref="C28:G28" si="3">SUM(C29:C37)</f>
        <v>14144614</v>
      </c>
      <c r="D28" s="3">
        <f t="shared" si="3"/>
        <v>39920855</v>
      </c>
      <c r="E28" s="3">
        <f t="shared" si="3"/>
        <v>7354680</v>
      </c>
      <c r="F28" s="3">
        <f t="shared" si="3"/>
        <v>6674680</v>
      </c>
      <c r="G28" s="3">
        <f t="shared" si="3"/>
        <v>32566175</v>
      </c>
    </row>
    <row r="29" spans="1:7" x14ac:dyDescent="0.25">
      <c r="A29" s="5" t="s">
        <v>32</v>
      </c>
      <c r="B29" s="6">
        <v>10784820</v>
      </c>
      <c r="C29" s="6">
        <v>1017082</v>
      </c>
      <c r="D29" s="6">
        <v>11801902</v>
      </c>
      <c r="E29" s="6">
        <v>2304790</v>
      </c>
      <c r="F29" s="6">
        <v>2304790</v>
      </c>
      <c r="G29" s="6">
        <v>9497112</v>
      </c>
    </row>
    <row r="30" spans="1:7" x14ac:dyDescent="0.25">
      <c r="A30" s="5" t="s">
        <v>33</v>
      </c>
      <c r="B30" s="6">
        <v>2916574</v>
      </c>
      <c r="C30" s="6">
        <v>1195163</v>
      </c>
      <c r="D30" s="6">
        <v>4111737</v>
      </c>
      <c r="E30" s="6">
        <v>432430</v>
      </c>
      <c r="F30" s="6">
        <v>432430</v>
      </c>
      <c r="G30" s="6">
        <v>3679307</v>
      </c>
    </row>
    <row r="31" spans="1:7" x14ac:dyDescent="0.25">
      <c r="A31" s="5" t="s">
        <v>34</v>
      </c>
      <c r="B31" s="6">
        <v>4623400</v>
      </c>
      <c r="C31" s="6">
        <v>7553577</v>
      </c>
      <c r="D31" s="6">
        <v>12176977</v>
      </c>
      <c r="E31" s="6">
        <v>3703213</v>
      </c>
      <c r="F31" s="6">
        <v>3256546</v>
      </c>
      <c r="G31" s="6">
        <v>8473764</v>
      </c>
    </row>
    <row r="32" spans="1:7" x14ac:dyDescent="0.25">
      <c r="A32" s="5" t="s">
        <v>35</v>
      </c>
      <c r="B32" s="6">
        <v>154000</v>
      </c>
      <c r="C32" s="6">
        <v>-25383</v>
      </c>
      <c r="D32" s="6">
        <v>128617</v>
      </c>
      <c r="E32" s="6">
        <v>2244</v>
      </c>
      <c r="F32" s="6">
        <v>2244</v>
      </c>
      <c r="G32" s="6">
        <v>126373</v>
      </c>
    </row>
    <row r="33" spans="1:7" ht="14.45" customHeight="1" x14ac:dyDescent="0.25">
      <c r="A33" s="5" t="s">
        <v>36</v>
      </c>
      <c r="B33" s="6">
        <v>951848</v>
      </c>
      <c r="C33" s="6">
        <v>347813</v>
      </c>
      <c r="D33" s="6">
        <v>1299662</v>
      </c>
      <c r="E33" s="6">
        <v>127347</v>
      </c>
      <c r="F33" s="6">
        <v>127347</v>
      </c>
      <c r="G33" s="6">
        <v>1172315</v>
      </c>
    </row>
    <row r="34" spans="1:7" ht="14.45" customHeight="1" x14ac:dyDescent="0.25">
      <c r="A34" s="5" t="s">
        <v>37</v>
      </c>
      <c r="B34" s="6">
        <v>2154000</v>
      </c>
      <c r="C34" s="6">
        <v>3250000</v>
      </c>
      <c r="D34" s="6">
        <v>5404000</v>
      </c>
      <c r="E34" s="6">
        <v>233333</v>
      </c>
      <c r="F34" s="6">
        <v>0</v>
      </c>
      <c r="G34" s="6">
        <v>5170667</v>
      </c>
    </row>
    <row r="35" spans="1:7" ht="14.45" customHeight="1" x14ac:dyDescent="0.25">
      <c r="A35" s="5" t="s">
        <v>38</v>
      </c>
      <c r="B35" s="6">
        <v>2000000</v>
      </c>
      <c r="C35" s="6">
        <v>0</v>
      </c>
      <c r="D35" s="6">
        <v>2000000</v>
      </c>
      <c r="E35" s="6">
        <v>97623</v>
      </c>
      <c r="F35" s="6">
        <v>97623</v>
      </c>
      <c r="G35" s="6">
        <v>1902377</v>
      </c>
    </row>
    <row r="36" spans="1:7" ht="14.45" customHeight="1" x14ac:dyDescent="0.25">
      <c r="A36" s="5" t="s">
        <v>39</v>
      </c>
      <c r="B36" s="6">
        <v>300000</v>
      </c>
      <c r="C36" s="6">
        <v>240700</v>
      </c>
      <c r="D36" s="6">
        <v>540700</v>
      </c>
      <c r="E36" s="6">
        <v>17179</v>
      </c>
      <c r="F36" s="6">
        <v>17179</v>
      </c>
      <c r="G36" s="6">
        <v>523521</v>
      </c>
    </row>
    <row r="37" spans="1:7" ht="14.45" customHeight="1" x14ac:dyDescent="0.25">
      <c r="A37" s="5" t="s">
        <v>40</v>
      </c>
      <c r="B37" s="6">
        <v>1891599</v>
      </c>
      <c r="C37" s="6">
        <v>565662</v>
      </c>
      <c r="D37" s="6">
        <v>2457260</v>
      </c>
      <c r="E37" s="6">
        <v>436521</v>
      </c>
      <c r="F37" s="6">
        <v>436521</v>
      </c>
      <c r="G37" s="6">
        <v>2020739</v>
      </c>
    </row>
    <row r="38" spans="1:7" x14ac:dyDescent="0.25">
      <c r="A38" s="4" t="s">
        <v>41</v>
      </c>
      <c r="B38" s="3">
        <f>SUM(B39:B47)</f>
        <v>504072</v>
      </c>
      <c r="C38" s="3">
        <f t="shared" ref="C38:G38" si="4">SUM(C39:C47)</f>
        <v>0</v>
      </c>
      <c r="D38" s="3">
        <f t="shared" si="4"/>
        <v>504072</v>
      </c>
      <c r="E38" s="3">
        <f t="shared" si="4"/>
        <v>156548</v>
      </c>
      <c r="F38" s="3">
        <f t="shared" si="4"/>
        <v>156548</v>
      </c>
      <c r="G38" s="3">
        <f t="shared" si="4"/>
        <v>347524</v>
      </c>
    </row>
    <row r="39" spans="1:7" x14ac:dyDescent="0.25">
      <c r="A39" s="5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5">
      <c r="A40" s="5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5">
      <c r="A41" s="5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5">
      <c r="A42" s="5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5">
      <c r="A43" s="5" t="s">
        <v>46</v>
      </c>
      <c r="B43" s="6">
        <v>504072</v>
      </c>
      <c r="C43" s="6">
        <v>0</v>
      </c>
      <c r="D43" s="6">
        <v>504072</v>
      </c>
      <c r="E43" s="6">
        <v>156548</v>
      </c>
      <c r="F43" s="6">
        <v>156548</v>
      </c>
      <c r="G43" s="6">
        <v>347524</v>
      </c>
    </row>
    <row r="44" spans="1:7" x14ac:dyDescent="0.25">
      <c r="A44" s="5" t="s">
        <v>47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x14ac:dyDescent="0.25">
      <c r="A45" s="5" t="s">
        <v>48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5">
      <c r="A46" s="5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5">
      <c r="A47" s="5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5">
      <c r="A48" s="4" t="s">
        <v>51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</row>
    <row r="49" spans="1:7" x14ac:dyDescent="0.25">
      <c r="A49" s="5" t="s">
        <v>52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5">
      <c r="A50" s="5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5">
      <c r="A51" s="5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5">
      <c r="A52" s="5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5">
      <c r="A53" s="5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25">
      <c r="A54" s="5" t="s">
        <v>57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5">
      <c r="A55" s="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5">
      <c r="A56" s="5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5">
      <c r="A57" s="5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x14ac:dyDescent="0.25">
      <c r="A58" s="4" t="s">
        <v>61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</row>
    <row r="59" spans="1:7" x14ac:dyDescent="0.25">
      <c r="A59" s="5" t="s">
        <v>62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5">
      <c r="A60" s="5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5">
      <c r="A61" s="5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5">
      <c r="A62" s="4" t="s">
        <v>65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</row>
    <row r="63" spans="1:7" x14ac:dyDescent="0.25">
      <c r="A63" s="5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5">
      <c r="A64" s="5" t="s">
        <v>67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5">
      <c r="A65" s="5" t="s">
        <v>68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25">
      <c r="A66" s="5" t="s">
        <v>69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5">
      <c r="A67" s="5" t="s">
        <v>70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5">
      <c r="A68" s="5" t="s">
        <v>71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5">
      <c r="A69" s="5" t="s">
        <v>72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25">
      <c r="A70" s="5" t="s">
        <v>73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5">
      <c r="A71" s="4" t="s">
        <v>74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</row>
    <row r="72" spans="1:7" x14ac:dyDescent="0.25">
      <c r="A72" s="5" t="s">
        <v>75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5">
      <c r="A73" s="5" t="s">
        <v>76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5">
      <c r="A74" s="5" t="s">
        <v>77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5">
      <c r="A75" s="4" t="s">
        <v>78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</row>
    <row r="76" spans="1:7" x14ac:dyDescent="0.25">
      <c r="A76" s="5" t="s">
        <v>79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5">
      <c r="A77" s="5" t="s">
        <v>80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1:7" x14ac:dyDescent="0.25">
      <c r="A78" s="5" t="s">
        <v>81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</row>
    <row r="79" spans="1:7" x14ac:dyDescent="0.25">
      <c r="A79" s="5" t="s">
        <v>82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1:7" x14ac:dyDescent="0.25">
      <c r="A80" s="5" t="s">
        <v>83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</row>
    <row r="81" spans="1:7" x14ac:dyDescent="0.25">
      <c r="A81" s="5" t="s">
        <v>84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</row>
    <row r="82" spans="1:7" x14ac:dyDescent="0.25">
      <c r="A82" s="5" t="s">
        <v>85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</row>
    <row r="83" spans="1:7" x14ac:dyDescent="0.25">
      <c r="A83" s="7"/>
      <c r="B83" s="6"/>
      <c r="C83" s="6"/>
      <c r="D83" s="6"/>
      <c r="E83" s="6"/>
      <c r="F83" s="6"/>
      <c r="G83" s="6"/>
    </row>
    <row r="84" spans="1:7" x14ac:dyDescent="0.25">
      <c r="A84" s="8" t="s">
        <v>86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</row>
    <row r="85" spans="1:7" x14ac:dyDescent="0.25">
      <c r="A85" s="4" t="s">
        <v>13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</row>
    <row r="86" spans="1:7" x14ac:dyDescent="0.25">
      <c r="A86" s="5" t="s">
        <v>14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</row>
    <row r="87" spans="1:7" x14ac:dyDescent="0.25">
      <c r="A87" s="5" t="s">
        <v>15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</row>
    <row r="88" spans="1:7" x14ac:dyDescent="0.25">
      <c r="A88" s="5" t="s">
        <v>16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</row>
    <row r="89" spans="1:7" x14ac:dyDescent="0.25">
      <c r="A89" s="5" t="s">
        <v>17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</row>
    <row r="90" spans="1:7" x14ac:dyDescent="0.25">
      <c r="A90" s="5" t="s">
        <v>18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</row>
    <row r="91" spans="1:7" x14ac:dyDescent="0.25">
      <c r="A91" s="5" t="s">
        <v>19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</row>
    <row r="92" spans="1:7" x14ac:dyDescent="0.25">
      <c r="A92" s="5" t="s">
        <v>20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</row>
    <row r="93" spans="1:7" x14ac:dyDescent="0.25">
      <c r="A93" s="4" t="s">
        <v>21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</row>
    <row r="94" spans="1:7" x14ac:dyDescent="0.25">
      <c r="A94" s="5" t="s">
        <v>22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1:7" x14ac:dyDescent="0.25">
      <c r="A95" s="5" t="s">
        <v>23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</row>
    <row r="96" spans="1:7" x14ac:dyDescent="0.25">
      <c r="A96" s="5" t="s">
        <v>24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</row>
    <row r="97" spans="1:7" x14ac:dyDescent="0.25">
      <c r="A97" s="5" t="s">
        <v>25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</row>
    <row r="98" spans="1:7" x14ac:dyDescent="0.25">
      <c r="A98" s="9" t="s">
        <v>26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</row>
    <row r="99" spans="1:7" x14ac:dyDescent="0.25">
      <c r="A99" s="5" t="s">
        <v>27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</row>
    <row r="100" spans="1:7" x14ac:dyDescent="0.25">
      <c r="A100" s="5" t="s">
        <v>28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</row>
    <row r="101" spans="1:7" x14ac:dyDescent="0.25">
      <c r="A101" s="5" t="s">
        <v>29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</row>
    <row r="102" spans="1:7" x14ac:dyDescent="0.25">
      <c r="A102" s="5" t="s">
        <v>30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</row>
    <row r="103" spans="1:7" x14ac:dyDescent="0.25">
      <c r="A103" s="4" t="s">
        <v>31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</row>
    <row r="104" spans="1:7" x14ac:dyDescent="0.25">
      <c r="A104" s="5" t="s">
        <v>32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</row>
    <row r="105" spans="1:7" x14ac:dyDescent="0.25">
      <c r="A105" s="5" t="s">
        <v>33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</row>
    <row r="106" spans="1:7" x14ac:dyDescent="0.25">
      <c r="A106" s="5" t="s">
        <v>34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</row>
    <row r="107" spans="1:7" x14ac:dyDescent="0.25">
      <c r="A107" s="5" t="s">
        <v>35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</row>
    <row r="108" spans="1:7" x14ac:dyDescent="0.25">
      <c r="A108" s="5" t="s">
        <v>36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</row>
    <row r="109" spans="1:7" x14ac:dyDescent="0.25">
      <c r="A109" s="5" t="s">
        <v>37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</row>
    <row r="110" spans="1:7" x14ac:dyDescent="0.25">
      <c r="A110" s="5" t="s">
        <v>38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</row>
    <row r="111" spans="1:7" x14ac:dyDescent="0.25">
      <c r="A111" s="5" t="s">
        <v>39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</row>
    <row r="112" spans="1:7" x14ac:dyDescent="0.25">
      <c r="A112" s="5" t="s">
        <v>40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</row>
    <row r="113" spans="1:7" x14ac:dyDescent="0.25">
      <c r="A113" s="4" t="s">
        <v>41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</row>
    <row r="114" spans="1:7" x14ac:dyDescent="0.25">
      <c r="A114" s="5" t="s">
        <v>42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</row>
    <row r="115" spans="1:7" x14ac:dyDescent="0.25">
      <c r="A115" s="5" t="s">
        <v>43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</row>
    <row r="116" spans="1:7" x14ac:dyDescent="0.25">
      <c r="A116" s="5" t="s">
        <v>44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</row>
    <row r="117" spans="1:7" x14ac:dyDescent="0.25">
      <c r="A117" s="5" t="s">
        <v>45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</row>
    <row r="118" spans="1:7" x14ac:dyDescent="0.25">
      <c r="A118" s="5" t="s">
        <v>46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</row>
    <row r="119" spans="1:7" x14ac:dyDescent="0.25">
      <c r="A119" s="5" t="s">
        <v>47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</row>
    <row r="120" spans="1:7" x14ac:dyDescent="0.25">
      <c r="A120" s="5" t="s">
        <v>48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</row>
    <row r="121" spans="1:7" x14ac:dyDescent="0.25">
      <c r="A121" s="5" t="s">
        <v>49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</row>
    <row r="122" spans="1:7" x14ac:dyDescent="0.25">
      <c r="A122" s="5" t="s">
        <v>50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</row>
    <row r="123" spans="1:7" x14ac:dyDescent="0.25">
      <c r="A123" s="4" t="s">
        <v>51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</row>
    <row r="124" spans="1:7" x14ac:dyDescent="0.25">
      <c r="A124" s="5" t="s">
        <v>52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</row>
    <row r="125" spans="1:7" x14ac:dyDescent="0.25">
      <c r="A125" s="5" t="s">
        <v>53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</row>
    <row r="126" spans="1:7" x14ac:dyDescent="0.25">
      <c r="A126" s="5" t="s">
        <v>54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</row>
    <row r="127" spans="1:7" x14ac:dyDescent="0.25">
      <c r="A127" s="5" t="s">
        <v>55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</row>
    <row r="128" spans="1:7" x14ac:dyDescent="0.25">
      <c r="A128" s="5" t="s">
        <v>56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</row>
    <row r="129" spans="1:7" x14ac:dyDescent="0.25">
      <c r="A129" s="5" t="s">
        <v>57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</row>
    <row r="130" spans="1:7" x14ac:dyDescent="0.25">
      <c r="A130" s="5" t="s">
        <v>58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</row>
    <row r="131" spans="1:7" x14ac:dyDescent="0.25">
      <c r="A131" s="5" t="s">
        <v>59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</row>
    <row r="132" spans="1:7" x14ac:dyDescent="0.25">
      <c r="A132" s="5" t="s">
        <v>60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</row>
    <row r="133" spans="1:7" x14ac:dyDescent="0.25">
      <c r="A133" s="4" t="s">
        <v>61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</row>
    <row r="134" spans="1:7" x14ac:dyDescent="0.25">
      <c r="A134" s="5" t="s">
        <v>62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</row>
    <row r="135" spans="1:7" x14ac:dyDescent="0.25">
      <c r="A135" s="5" t="s">
        <v>63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</row>
    <row r="136" spans="1:7" x14ac:dyDescent="0.25">
      <c r="A136" s="5" t="s">
        <v>64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</row>
    <row r="137" spans="1:7" x14ac:dyDescent="0.25">
      <c r="A137" s="4" t="s">
        <v>65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</row>
    <row r="138" spans="1:7" x14ac:dyDescent="0.25">
      <c r="A138" s="5" t="s">
        <v>66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</row>
    <row r="139" spans="1:7" x14ac:dyDescent="0.25">
      <c r="A139" s="5" t="s">
        <v>67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</row>
    <row r="140" spans="1:7" x14ac:dyDescent="0.25">
      <c r="A140" s="5" t="s">
        <v>68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</row>
    <row r="141" spans="1:7" x14ac:dyDescent="0.25">
      <c r="A141" s="5" t="s">
        <v>69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</row>
    <row r="142" spans="1:7" x14ac:dyDescent="0.25">
      <c r="A142" s="5" t="s">
        <v>70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</row>
    <row r="143" spans="1:7" x14ac:dyDescent="0.25">
      <c r="A143" s="5" t="s">
        <v>71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</row>
    <row r="144" spans="1:7" x14ac:dyDescent="0.25">
      <c r="A144" s="5" t="s">
        <v>72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</row>
    <row r="145" spans="1:7" x14ac:dyDescent="0.25">
      <c r="A145" s="5" t="s">
        <v>73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</row>
    <row r="146" spans="1:7" x14ac:dyDescent="0.25">
      <c r="A146" s="4" t="s">
        <v>74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</row>
    <row r="147" spans="1:7" x14ac:dyDescent="0.25">
      <c r="A147" s="5" t="s">
        <v>75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</row>
    <row r="148" spans="1:7" x14ac:dyDescent="0.25">
      <c r="A148" s="5" t="s">
        <v>76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</row>
    <row r="149" spans="1:7" x14ac:dyDescent="0.25">
      <c r="A149" s="5" t="s">
        <v>77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</row>
    <row r="150" spans="1:7" x14ac:dyDescent="0.25">
      <c r="A150" s="4" t="s">
        <v>78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</row>
    <row r="151" spans="1:7" x14ac:dyDescent="0.25">
      <c r="A151" s="5" t="s">
        <v>79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</row>
    <row r="152" spans="1:7" x14ac:dyDescent="0.25">
      <c r="A152" s="5" t="s">
        <v>80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</row>
    <row r="153" spans="1:7" x14ac:dyDescent="0.25">
      <c r="A153" s="5" t="s">
        <v>81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</row>
    <row r="154" spans="1:7" x14ac:dyDescent="0.25">
      <c r="A154" s="9" t="s">
        <v>82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</row>
    <row r="155" spans="1:7" x14ac:dyDescent="0.25">
      <c r="A155" s="5" t="s">
        <v>83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</row>
    <row r="156" spans="1:7" x14ac:dyDescent="0.25">
      <c r="A156" s="5" t="s">
        <v>84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</row>
    <row r="157" spans="1:7" x14ac:dyDescent="0.25">
      <c r="A157" s="5" t="s">
        <v>85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</row>
    <row r="158" spans="1:7" x14ac:dyDescent="0.25">
      <c r="A158" s="10"/>
      <c r="B158" s="11"/>
      <c r="C158" s="11"/>
      <c r="D158" s="11"/>
      <c r="E158" s="11"/>
      <c r="F158" s="11"/>
      <c r="G158" s="11"/>
    </row>
    <row r="159" spans="1:7" x14ac:dyDescent="0.25">
      <c r="A159" s="12" t="s">
        <v>87</v>
      </c>
      <c r="B159" s="13">
        <f>B9+B84</f>
        <v>104233364</v>
      </c>
      <c r="C159" s="13">
        <f>C9+C84</f>
        <v>16086394</v>
      </c>
      <c r="D159" s="13">
        <f t="shared" ref="D159:G159" si="5">D9+D84</f>
        <v>120319758</v>
      </c>
      <c r="E159" s="13">
        <f t="shared" si="5"/>
        <v>24961298</v>
      </c>
      <c r="F159" s="13">
        <f t="shared" si="5"/>
        <v>24277698</v>
      </c>
      <c r="G159" s="13">
        <f t="shared" si="5"/>
        <v>95358460</v>
      </c>
    </row>
    <row r="160" spans="1:7" x14ac:dyDescent="0.25">
      <c r="A160" s="14"/>
      <c r="B160" s="15"/>
      <c r="C160" s="15"/>
      <c r="D160" s="15"/>
      <c r="E160" s="15"/>
      <c r="F160" s="15"/>
      <c r="G160" s="15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2026-05-22T23:24:00Z</cp:lastPrinted>
  <dcterms:created xsi:type="dcterms:W3CDTF">2026-05-22T20:37:44Z</dcterms:created>
  <dcterms:modified xsi:type="dcterms:W3CDTF">2026-05-22T23:24:04Z</dcterms:modified>
</cp:coreProperties>
</file>