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1T 2026\Pagina TV4\06 Información Presupuestaria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<sst xmlns="http://schemas.openxmlformats.org/spreadsheetml/2006/main" count="86" uniqueCount="41">
  <si>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</si>
  <si>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</si>
  <si>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</si>
  <si>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</si>
  <si>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</si>
  <si>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</si>
  <si>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</si>
  <si>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</si>
  <si>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</si>
  <si>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</si>
  <si>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</si>
  <si>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</si>
  <si>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</si>
  <si>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</si>
  <si>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</si>
  <si>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</si>
  <si>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</si>
  <si>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</si>
  <si>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</si>
  <si>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</si>
  <si>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</si>
  <si>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</si>
  <si>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</si>
  <si>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</si>
  <si>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</si>
  <si>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</si>
  <si>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</si>
  <si>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</si>
  <si>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</si>
  <si>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</si>
  <si>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</si>
  <si>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</si>
  <si>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</si>
  <si>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</si>
  <si>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</si>
  <si>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</si>
  <si>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</si>
  <si>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</si>
  <si>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</si>
  <si>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</si>
  <si>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UNIDAD DE TELEVISION DE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</si>
</sst>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B38" sqref="B38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13000000</v>
      </c>
      <c r="C10" s="29">
        <v>308867.3</v>
      </c>
      <c r="D10" s="29">
        <f t="shared" si="2"/>
        <v>13308867.300000001</v>
      </c>
      <c r="E10" s="29">
        <v>1280670.31</v>
      </c>
      <c r="F10" s="29">
        <v>408867.3</v>
      </c>
      <c r="G10" s="29">
        <f t="shared" si="3"/>
        <v>-12591132.699999999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91233363.629999995</v>
      </c>
      <c r="C12" s="29">
        <v>5800720.8899999997</v>
      </c>
      <c r="D12" s="29">
        <f t="shared" si="2"/>
        <v>97034084.519999996</v>
      </c>
      <c r="E12" s="29">
        <v>34457905.649999999</v>
      </c>
      <c r="F12" s="29">
        <v>18243558.77</v>
      </c>
      <c r="G12" s="29">
        <f t="shared" si="3"/>
        <v>-72989804.859999999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104233363.63</v>
      </c>
      <c r="C15" s="31">
        <f t="shared" ref="C15:G15" si="6">SUM(C4:C13)</f>
        <v>6109588.1899999995</v>
      </c>
      <c r="D15" s="31">
        <f t="shared" si="6"/>
        <v>110342951.81999999</v>
      </c>
      <c r="E15" s="31">
        <f t="shared" si="6"/>
        <v>35738575.960000001</v>
      </c>
      <c r="F15" s="32">
        <f t="shared" si="6"/>
        <v>18652426.07</v>
      </c>
      <c r="G15" s="33">
        <f t="shared" si="6"/>
        <v>-85580937.560000002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/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104233363.63</v>
      </c>
      <c r="C29" s="36">
        <f t="shared" si="14"/>
        <v>6109588.1899999995</v>
      </c>
      <c r="D29" s="36">
        <f t="shared" si="14"/>
        <v>110342951.81999999</v>
      </c>
      <c r="E29" s="36">
        <f t="shared" si="14"/>
        <v>35738575.960000001</v>
      </c>
      <c r="F29" s="36">
        <f t="shared" si="14"/>
        <v>18652426.07</v>
      </c>
      <c r="G29" s="36">
        <f t="shared" si="14"/>
        <v>-85580937.560000002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13000000</v>
      </c>
      <c r="C32" s="35">
        <v>308867.3</v>
      </c>
      <c r="D32" s="35">
        <f>B32+C32</f>
        <v>13308867.300000001</v>
      </c>
      <c r="E32" s="35">
        <v>1280670.31</v>
      </c>
      <c r="F32" s="35">
        <v>408867.3</v>
      </c>
      <c r="G32" s="35">
        <f t="shared" si="15"/>
        <v>-12591132.699999999</v>
      </c>
      <c r="H32" s="18" t="s">
        <v>25</v>
      </c>
    </row>
    <row r="33" spans="1:8" ht="22.5" x14ac:dyDescent="0.2">
      <c r="A33" s="22" t="s">
        <v>14</v>
      </c>
      <c r="B33" s="35">
        <v>91233363.629999995</v>
      </c>
      <c r="C33" s="35">
        <v>5800720.8899999997</v>
      </c>
      <c r="D33" s="35">
        <f>B33+C33</f>
        <v>97034084.519999996</v>
      </c>
      <c r="E33" s="35">
        <v>34457905.649999999</v>
      </c>
      <c r="F33" s="35">
        <v>18243558.77</v>
      </c>
      <c r="G33" s="35">
        <f t="shared" ref="G33" si="16">F33-B33</f>
        <v>-72989804.859999999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104233363.63</v>
      </c>
      <c r="C38" s="31">
        <f t="shared" ref="C38:G38" si="18">SUM(C35+C29+C19)</f>
        <v>6109588.1899999995</v>
      </c>
      <c r="D38" s="31">
        <f t="shared" si="18"/>
        <v>110342951.81999999</v>
      </c>
      <c r="E38" s="31">
        <f t="shared" si="18"/>
        <v>35738575.960000001</v>
      </c>
      <c r="F38" s="31">
        <f t="shared" si="18"/>
        <v>18652426.07</v>
      </c>
      <c r="G38" s="33">
        <f t="shared" si="18"/>
        <v>-85580937.560000002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2026-05-22T23:15:39Z</cp:lastPrinted>
  <dcterms:created xsi:type="dcterms:W3CDTF">2012-12-11T20:48:19Z</dcterms:created>
  <dcterms:modified xsi:type="dcterms:W3CDTF">2026-05-22T23:15:42Z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