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 Trim 2026\Pagina TV4\06 Información Presupuestaria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EAI!$A$1:$G$50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l="1"/>
</calcChain>
</file>

<file path=xl/sharedStrings.xml><?xml version="1.0" encoding="utf-8"?>
<sst xmlns="http://schemas.openxmlformats.org/spreadsheetml/2006/main" count="91" uniqueCount="46">
  <si>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</si>
  <si>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</si>
  <si>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</si>
  <si>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</si>
  <si>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</si>
  <si>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</si>
  <si>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</si>
  <si>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</si>
  <si>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</si>
  <si>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</si>
  <si>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</si>
  <si>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</si>
  <si>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</si>
  <si>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</si>
  <si>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</si>
  <si>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</si>
  <si>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</si>
  <si>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</si>
  <si>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</si>
  <si>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</si>
  <si>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</si>
  <si>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</si>
  <si>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</si>
  <si>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</si>
  <si>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</si>
  <si>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</si>
  <si>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</si>
  <si>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</si>
  <si>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</si>
  <si>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</si>
  <si>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</si>
  <si>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</si>
  <si>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</si>
  <si>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</si>
  <si>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</si>
  <si>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</si>
  <si>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</si>
  <si>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</si>
  <si>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</si>
  <si>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</si>
  <si>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UNIDAD DE TELEVISION DE GUANAJUATO
Estado Analítico de Ingresos
Del 1 de Enero al 30 de Junio de 2026
(Cifras en Pesos)</t>
  </si>
  <si>
    <t>_________________________________</t>
  </si>
  <si>
    <t>Mtro Rafael Gutierrez Mercadillo</t>
  </si>
  <si>
    <t>Director General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</si>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</sst>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2" xfId="8" applyFont="1" applyBorder="1" applyAlignment="1">
      <alignment horizontal="left" vertical="top" indent="1"/>
    </xf>
    <xf numFmtId="0" fontId="8" fillId="0" borderId="0" xfId="8" applyFont="1" applyAlignment="1">
      <alignment horizontal="left" vertical="top" wrapText="1" indent="2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3" fontId="4" fillId="0" borderId="8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</cellXfs>
  <cellStyles count="19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2 3" xfId="18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showGridLines="0" tabSelected="1" zoomScaleNormal="100" workbookViewId="0">
      <selection sqref="A1:G50"/>
    </sheetView>
  </sheetViews>
  <sheetFormatPr baseColWidth="10" defaultColWidth="12" defaultRowHeight="11.25" x14ac:dyDescent="0.2"/>
  <cols>
    <col min="1" max="1" width="62.5" style="2" customWidth="1"/>
    <col min="2" max="2" width="19.6640625" style="2" customWidth="1"/>
    <col min="3" max="3" width="18.3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42" t="s">
        <v>40</v>
      </c>
      <c r="B1" s="43"/>
      <c r="C1" s="43"/>
      <c r="D1" s="43"/>
      <c r="E1" s="43"/>
      <c r="F1" s="43"/>
      <c r="G1" s="44"/>
    </row>
    <row r="2" spans="1:8" s="3" customFormat="1" x14ac:dyDescent="0.2">
      <c r="A2" s="24"/>
      <c r="B2" s="43" t="s">
        <v>36</v>
      </c>
      <c r="C2" s="43"/>
      <c r="D2" s="43"/>
      <c r="E2" s="43"/>
      <c r="F2" s="43"/>
      <c r="G2" s="46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7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13000000</v>
      </c>
      <c r="C10" s="29">
        <v>16339372.01</v>
      </c>
      <c r="D10" s="29">
        <f t="shared" si="2"/>
        <v>29339372.009999998</v>
      </c>
      <c r="E10" s="29">
        <v>4233856.58</v>
      </c>
      <c r="F10" s="29">
        <v>3739006.69</v>
      </c>
      <c r="G10" s="29">
        <f t="shared" si="3"/>
        <v>-9260993.3100000005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91233363.629999995</v>
      </c>
      <c r="C12" s="29">
        <v>34533221.07</v>
      </c>
      <c r="D12" s="29">
        <f t="shared" si="2"/>
        <v>125766584.69999999</v>
      </c>
      <c r="E12" s="29">
        <v>64814399.75</v>
      </c>
      <c r="F12" s="29">
        <v>64814399.75</v>
      </c>
      <c r="G12" s="29">
        <f t="shared" si="3"/>
        <v>-26418963.879999995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104233363.63</v>
      </c>
      <c r="C15" s="31">
        <f t="shared" ref="C15:G15" si="6">SUM(C4:C13)</f>
        <v>50872593.079999998</v>
      </c>
      <c r="D15" s="31">
        <f t="shared" si="6"/>
        <v>155105956.70999998</v>
      </c>
      <c r="E15" s="31">
        <f t="shared" si="6"/>
        <v>69048256.329999998</v>
      </c>
      <c r="F15" s="32">
        <f t="shared" si="6"/>
        <v>68553406.439999998</v>
      </c>
      <c r="G15" s="33">
        <f t="shared" si="6"/>
        <v>-35679957.189999998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43" t="s">
        <v>36</v>
      </c>
      <c r="C17" s="43"/>
      <c r="D17" s="43"/>
      <c r="E17" s="43"/>
      <c r="F17" s="43"/>
      <c r="G17" s="46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7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104233363.63</v>
      </c>
      <c r="C29" s="36">
        <f t="shared" si="14"/>
        <v>50872593.079999998</v>
      </c>
      <c r="D29" s="36">
        <f t="shared" si="14"/>
        <v>155105956.70999998</v>
      </c>
      <c r="E29" s="36">
        <f t="shared" si="14"/>
        <v>69048256.329999998</v>
      </c>
      <c r="F29" s="36">
        <f t="shared" si="14"/>
        <v>68553406.439999998</v>
      </c>
      <c r="G29" s="36">
        <f t="shared" si="14"/>
        <v>-35679957.189999998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13000000</v>
      </c>
      <c r="C32" s="35">
        <v>16339372.01</v>
      </c>
      <c r="D32" s="35">
        <f>B32+C32</f>
        <v>29339372.009999998</v>
      </c>
      <c r="E32" s="35">
        <v>4233856.58</v>
      </c>
      <c r="F32" s="35">
        <v>3739006.69</v>
      </c>
      <c r="G32" s="35">
        <f t="shared" si="15"/>
        <v>-9260993.3100000005</v>
      </c>
      <c r="H32" s="18" t="s">
        <v>25</v>
      </c>
    </row>
    <row r="33" spans="1:8" ht="22.5" x14ac:dyDescent="0.2">
      <c r="A33" s="22" t="s">
        <v>14</v>
      </c>
      <c r="B33" s="35">
        <v>91233363.629999995</v>
      </c>
      <c r="C33" s="35">
        <v>34533221.07</v>
      </c>
      <c r="D33" s="35">
        <f>B33+C33</f>
        <v>125766584.69999999</v>
      </c>
      <c r="E33" s="35">
        <v>64814399.75</v>
      </c>
      <c r="F33" s="35">
        <v>64814399.75</v>
      </c>
      <c r="G33" s="35">
        <f t="shared" ref="G33" si="16">F33-B33</f>
        <v>-26418963.879999995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104233363.63</v>
      </c>
      <c r="C38" s="31">
        <f t="shared" ref="C38:G38" si="18">SUM(C35+C29+C19)</f>
        <v>50872593.079999998</v>
      </c>
      <c r="D38" s="31">
        <f t="shared" si="18"/>
        <v>155105956.70999998</v>
      </c>
      <c r="E38" s="31">
        <f t="shared" si="18"/>
        <v>69048256.329999998</v>
      </c>
      <c r="F38" s="31">
        <f t="shared" si="18"/>
        <v>68553406.439999998</v>
      </c>
      <c r="G38" s="33">
        <f t="shared" si="18"/>
        <v>-35679957.189999998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5" t="s">
        <v>34</v>
      </c>
      <c r="B43" s="45"/>
      <c r="C43" s="45"/>
      <c r="D43" s="45"/>
      <c r="E43" s="45"/>
      <c r="F43" s="45"/>
      <c r="G43" s="45"/>
    </row>
    <row r="47" spans="1:8" x14ac:dyDescent="0.2">
      <c r="A47" s="38" t="s">
        <v>41</v>
      </c>
      <c r="D47" s="40"/>
      <c r="E47" s="40"/>
    </row>
    <row r="48" spans="1:8" x14ac:dyDescent="0.2">
      <c r="A48" s="39" t="s">
        <v>42</v>
      </c>
      <c r="D48" s="41" t="s">
        <v>44</v>
      </c>
      <c r="E48" s="41"/>
    </row>
    <row r="49" spans="1:5" x14ac:dyDescent="0.2">
      <c r="A49" s="39" t="s">
        <v>43</v>
      </c>
      <c r="D49" s="41" t="s">
        <v>45</v>
      </c>
      <c r="E49" s="41"/>
    </row>
  </sheetData>
  <sheetProtection formatCells="0" formatColumns="0" formatRows="0" insertRows="0" autoFilter="0"/>
  <mergeCells count="8">
    <mergeCell ref="D48:E48"/>
    <mergeCell ref="D49:E49"/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tv4</cp:lastModifiedBy>
  <cp:lastPrinted>2026-08-11T23:47:37Z</cp:lastPrinted>
  <dcterms:created xsi:type="dcterms:W3CDTF">2012-12-11T20:48:19Z</dcterms:created>
  <dcterms:modified xsi:type="dcterms:W3CDTF">2026-08-11T23:47:41Z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