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F21" i="1"/>
  <c r="E21" i="1"/>
  <c r="C21" i="1"/>
  <c r="G13" i="1"/>
  <c r="F13" i="1"/>
  <c r="E13" i="1"/>
  <c r="D13" i="1"/>
  <c r="C13" i="1"/>
  <c r="F9" i="1"/>
  <c r="E9" i="1"/>
  <c r="C9" i="1"/>
  <c r="G6" i="1"/>
  <c r="F6" i="1"/>
  <c r="E6" i="1"/>
  <c r="D6" i="1"/>
  <c r="C6" i="1"/>
  <c r="G35" i="1"/>
  <c r="G34" i="1"/>
  <c r="G33" i="1"/>
  <c r="G32" i="1"/>
  <c r="G31" i="1"/>
  <c r="G30" i="1"/>
  <c r="G29" i="1"/>
  <c r="G28" i="1"/>
  <c r="G27" i="1"/>
  <c r="G25" i="1"/>
  <c r="G24" i="1"/>
  <c r="G20" i="1"/>
  <c r="G19" i="1"/>
  <c r="G18" i="1"/>
  <c r="G17" i="1"/>
  <c r="G16" i="1"/>
  <c r="G15" i="1"/>
  <c r="G14" i="1"/>
  <c r="G12" i="1"/>
  <c r="G10" i="1"/>
  <c r="G8" i="1"/>
  <c r="G7" i="1"/>
  <c r="D35" i="1"/>
  <c r="D34" i="1"/>
  <c r="D33" i="1"/>
  <c r="D32" i="1"/>
  <c r="D31" i="1"/>
  <c r="D30" i="1"/>
  <c r="D29" i="1"/>
  <c r="D28" i="1"/>
  <c r="D27" i="1"/>
  <c r="D25" i="1"/>
  <c r="D24" i="1"/>
  <c r="D23" i="1"/>
  <c r="G23" i="1" s="1"/>
  <c r="D22" i="1"/>
  <c r="D20" i="1"/>
  <c r="D19" i="1"/>
  <c r="D18" i="1"/>
  <c r="D17" i="1"/>
  <c r="D16" i="1"/>
  <c r="D15" i="1"/>
  <c r="D14" i="1"/>
  <c r="D12" i="1"/>
  <c r="D11" i="1"/>
  <c r="D9" i="1" s="1"/>
  <c r="D10" i="1"/>
  <c r="D8" i="1"/>
  <c r="D7" i="1"/>
  <c r="B26" i="1"/>
  <c r="B21" i="1"/>
  <c r="B13" i="1"/>
  <c r="B9" i="1"/>
  <c r="B37" i="1" s="1"/>
  <c r="B6" i="1"/>
  <c r="D21" i="1" l="1"/>
  <c r="F37" i="1"/>
  <c r="E37" i="1"/>
  <c r="C37" i="1"/>
  <c r="D37" i="1"/>
  <c r="G22" i="1"/>
  <c r="G21" i="1" s="1"/>
  <c r="G11" i="1"/>
  <c r="G9" i="1" s="1"/>
  <c r="G37" i="1" s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<sst xmlns="http://schemas.openxmlformats.org/spreadsheetml/2006/main" count="67" uniqueCount="67">
  <si>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</si>
  <si>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</si>
  <si>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</si>
  <si>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</si>
  <si>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</si>
  <si>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</si>
  <si>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</si>
  <si>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</si>
  <si>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</si>
  <si>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</si>
  <si>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</si>
  <si>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</si>
  <si>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</si>
  <si>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</si>
  <si>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</si>
  <si>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</si>
  <si>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</si>
  <si>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</si>
  <si>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</si>
  <si>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</si>
  <si>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</si>
  <si>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</si>
  <si>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</si>
  <si>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</si>
  <si>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</si>
  <si>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</si>
  <si>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</si>
  <si>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</si>
  <si>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</si>
  <si>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</si>
  <si>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</si>
  <si>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</si>
  <si>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</si>
  <si>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</si>
  <si>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</si>
  <si>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</si>
  <si>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</si>
  <si>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</si>
  <si>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</si>
  <si>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</si>
  <si>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</si>
  <si>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</si>
  <si>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</si>
  <si>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</si>
  <si>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</si>
  <si>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</si>
  <si>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</si>
  <si>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</si>
  <si>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</si>
  <si>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</si>
  <si>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</si>
  <si>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</si>
  <si>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</si>
  <si>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</si>
  <si>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</si>
  <si>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</si>
  <si>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</si>
  <si>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</si>
  <si>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</si>
  <si>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</si>
  <si>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</si>
  <si>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</si>
  <si>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</si>
  <si>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</si>
  <si>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</si>
  <si>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</si>
  <si>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UNIDAD DE TELEVISION DE GUANAJUATO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</si>
</sst>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wrapText="1"/>
    </xf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20" applyFont="1" applyFill="1" applyAlignment="1">
      <alignment horizontal="left"/>
    </xf>
    <xf numFmtId="0" fontId="11" fillId="0" borderId="0" xfId="2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="80" zoomScaleNormal="8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21"/>
    <col min="9" max="16384" width="11.42578125" style="1"/>
  </cols>
  <sheetData>
    <row r="1" spans="1:8" ht="50.1" customHeight="1" x14ac:dyDescent="0.2">
      <c r="A1" s="23" t="s">
        <v>66</v>
      </c>
      <c r="B1" s="23"/>
      <c r="C1" s="23"/>
      <c r="D1" s="23"/>
      <c r="E1" s="23"/>
      <c r="F1" s="23"/>
      <c r="G1" s="26"/>
      <c r="H1" s="18"/>
    </row>
    <row r="2" spans="1:8" ht="15" customHeight="1" x14ac:dyDescent="0.2">
      <c r="A2" s="27" t="s">
        <v>43</v>
      </c>
      <c r="B2" s="23" t="s">
        <v>16</v>
      </c>
      <c r="C2" s="23"/>
      <c r="D2" s="23"/>
      <c r="E2" s="23"/>
      <c r="F2" s="23"/>
      <c r="G2" s="24" t="s">
        <v>15</v>
      </c>
      <c r="H2" s="19"/>
    </row>
    <row r="3" spans="1:8" ht="24.95" customHeight="1" x14ac:dyDescent="0.2">
      <c r="A3" s="28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5"/>
      <c r="H3" s="20"/>
    </row>
    <row r="4" spans="1:8" x14ac:dyDescent="0.2">
      <c r="A4" s="7"/>
      <c r="B4" s="8"/>
      <c r="C4" s="8"/>
      <c r="D4" s="8"/>
      <c r="E4" s="8"/>
      <c r="F4" s="8"/>
      <c r="G4" s="8"/>
    </row>
    <row r="5" spans="1:8" ht="10.5" customHeight="1" x14ac:dyDescent="0.2">
      <c r="A5" s="9" t="s">
        <v>10</v>
      </c>
      <c r="B5" s="10"/>
      <c r="C5" s="10"/>
      <c r="D5" s="10"/>
      <c r="E5" s="10"/>
      <c r="F5" s="10"/>
      <c r="G5" s="10"/>
    </row>
    <row r="6" spans="1:8" x14ac:dyDescent="0.2">
      <c r="A6" s="11" t="s">
        <v>0</v>
      </c>
      <c r="B6" s="12">
        <f>SUM(B7:B8)</f>
        <v>0</v>
      </c>
      <c r="C6" s="12">
        <f t="shared" ref="C6:G6" si="0">SUM(C7:C8)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22"/>
    </row>
    <row r="7" spans="1:8" ht="16.149999999999999" customHeight="1" x14ac:dyDescent="0.2">
      <c r="A7" s="13" t="s">
        <v>46</v>
      </c>
      <c r="B7" s="14">
        <v>0</v>
      </c>
      <c r="C7" s="14">
        <v>0</v>
      </c>
      <c r="D7" s="15">
        <f>B7+C7</f>
        <v>0</v>
      </c>
      <c r="E7" s="14">
        <v>0</v>
      </c>
      <c r="F7" s="14">
        <v>0</v>
      </c>
      <c r="G7" s="15">
        <f>D7-E7</f>
        <v>0</v>
      </c>
      <c r="H7" s="22" t="s">
        <v>18</v>
      </c>
    </row>
    <row r="8" spans="1:8" ht="16.149999999999999" customHeight="1" x14ac:dyDescent="0.2">
      <c r="A8" s="13" t="s">
        <v>47</v>
      </c>
      <c r="B8" s="14">
        <v>0</v>
      </c>
      <c r="C8" s="14">
        <v>0</v>
      </c>
      <c r="D8" s="15">
        <f t="shared" ref="D8:D35" si="1">B8+C8</f>
        <v>0</v>
      </c>
      <c r="E8" s="14">
        <v>0</v>
      </c>
      <c r="F8" s="14">
        <v>0</v>
      </c>
      <c r="G8" s="15">
        <f t="shared" ref="G8:G35" si="2">D8-E8</f>
        <v>0</v>
      </c>
      <c r="H8" s="22" t="s">
        <v>19</v>
      </c>
    </row>
    <row r="9" spans="1:8" x14ac:dyDescent="0.2">
      <c r="A9" s="11" t="s">
        <v>48</v>
      </c>
      <c r="B9" s="12">
        <f>SUM(B10:B12)</f>
        <v>81305258.260000005</v>
      </c>
      <c r="C9" s="12">
        <f t="shared" ref="C9:G9" si="3">SUM(C10:C12)</f>
        <v>761615.78</v>
      </c>
      <c r="D9" s="12">
        <f t="shared" si="3"/>
        <v>82066874.040000007</v>
      </c>
      <c r="E9" s="12">
        <f t="shared" si="3"/>
        <v>16101729.890000001</v>
      </c>
      <c r="F9" s="12">
        <f t="shared" si="3"/>
        <v>16098129.890000001</v>
      </c>
      <c r="G9" s="12">
        <f t="shared" si="3"/>
        <v>65965144.150000006</v>
      </c>
      <c r="H9" s="22">
        <v>0</v>
      </c>
    </row>
    <row r="10" spans="1:8" x14ac:dyDescent="0.2">
      <c r="A10" s="13" t="s">
        <v>2</v>
      </c>
      <c r="B10" s="14">
        <v>0</v>
      </c>
      <c r="C10" s="14">
        <v>0</v>
      </c>
      <c r="D10" s="15">
        <f t="shared" si="1"/>
        <v>0</v>
      </c>
      <c r="E10" s="14">
        <v>0</v>
      </c>
      <c r="F10" s="14">
        <v>0</v>
      </c>
      <c r="G10" s="15">
        <f t="shared" si="2"/>
        <v>0</v>
      </c>
      <c r="H10" s="22" t="s">
        <v>21</v>
      </c>
    </row>
    <row r="11" spans="1:8" x14ac:dyDescent="0.2">
      <c r="A11" s="13" t="s">
        <v>1</v>
      </c>
      <c r="B11" s="14">
        <v>81305258.260000005</v>
      </c>
      <c r="C11" s="14">
        <v>761615.78</v>
      </c>
      <c r="D11" s="15">
        <f t="shared" si="1"/>
        <v>82066874.040000007</v>
      </c>
      <c r="E11" s="14">
        <v>16101729.890000001</v>
      </c>
      <c r="F11" s="14">
        <v>16098129.890000001</v>
      </c>
      <c r="G11" s="15">
        <f t="shared" si="2"/>
        <v>65965144.150000006</v>
      </c>
      <c r="H11" s="22" t="s">
        <v>20</v>
      </c>
    </row>
    <row r="12" spans="1:8" ht="10.15" customHeight="1" x14ac:dyDescent="0.2">
      <c r="A12" s="13" t="s">
        <v>49</v>
      </c>
      <c r="B12" s="14">
        <v>0</v>
      </c>
      <c r="C12" s="14">
        <v>0</v>
      </c>
      <c r="D12" s="15">
        <f t="shared" si="1"/>
        <v>0</v>
      </c>
      <c r="E12" s="14">
        <v>0</v>
      </c>
      <c r="F12" s="14">
        <v>0</v>
      </c>
      <c r="G12" s="15">
        <f t="shared" si="2"/>
        <v>0</v>
      </c>
      <c r="H12" s="22" t="s">
        <v>27</v>
      </c>
    </row>
    <row r="13" spans="1:8" x14ac:dyDescent="0.2">
      <c r="A13" s="11" t="s">
        <v>50</v>
      </c>
      <c r="B13" s="12">
        <f>+SUM(B14:B20)</f>
        <v>0</v>
      </c>
      <c r="C13" s="12">
        <f t="shared" ref="C13:G13" si="4">+SUM(C14:C20)</f>
        <v>0</v>
      </c>
      <c r="D13" s="12">
        <f t="shared" si="4"/>
        <v>0</v>
      </c>
      <c r="E13" s="12">
        <f t="shared" si="4"/>
        <v>0</v>
      </c>
      <c r="F13" s="12">
        <f t="shared" si="4"/>
        <v>0</v>
      </c>
      <c r="G13" s="12">
        <f t="shared" si="4"/>
        <v>0</v>
      </c>
      <c r="H13" s="22">
        <v>0</v>
      </c>
    </row>
    <row r="14" spans="1:8" x14ac:dyDescent="0.2">
      <c r="A14" s="13" t="s">
        <v>51</v>
      </c>
      <c r="B14" s="14">
        <v>0</v>
      </c>
      <c r="C14" s="14">
        <v>0</v>
      </c>
      <c r="D14" s="15">
        <f t="shared" si="1"/>
        <v>0</v>
      </c>
      <c r="E14" s="14">
        <v>0</v>
      </c>
      <c r="F14" s="14">
        <v>0</v>
      </c>
      <c r="G14" s="15">
        <f t="shared" si="2"/>
        <v>0</v>
      </c>
      <c r="H14" s="22" t="s">
        <v>25</v>
      </c>
    </row>
    <row r="15" spans="1:8" x14ac:dyDescent="0.2">
      <c r="A15" s="13" t="s">
        <v>52</v>
      </c>
      <c r="B15" s="14">
        <v>0</v>
      </c>
      <c r="C15" s="14">
        <v>0</v>
      </c>
      <c r="D15" s="15">
        <f t="shared" si="1"/>
        <v>0</v>
      </c>
      <c r="E15" s="14">
        <v>0</v>
      </c>
      <c r="F15" s="14">
        <v>0</v>
      </c>
      <c r="G15" s="15">
        <f t="shared" si="2"/>
        <v>0</v>
      </c>
      <c r="H15" s="22" t="s">
        <v>23</v>
      </c>
    </row>
    <row r="16" spans="1:8" x14ac:dyDescent="0.2">
      <c r="A16" s="13" t="s">
        <v>3</v>
      </c>
      <c r="B16" s="14">
        <v>0</v>
      </c>
      <c r="C16" s="14">
        <v>0</v>
      </c>
      <c r="D16" s="15">
        <f t="shared" si="1"/>
        <v>0</v>
      </c>
      <c r="E16" s="14">
        <v>0</v>
      </c>
      <c r="F16" s="14">
        <v>0</v>
      </c>
      <c r="G16" s="15">
        <f t="shared" si="2"/>
        <v>0</v>
      </c>
      <c r="H16" s="22" t="s">
        <v>24</v>
      </c>
    </row>
    <row r="17" spans="1:8" x14ac:dyDescent="0.2">
      <c r="A17" s="13" t="s">
        <v>53</v>
      </c>
      <c r="B17" s="14">
        <v>0</v>
      </c>
      <c r="C17" s="14">
        <v>0</v>
      </c>
      <c r="D17" s="15">
        <f t="shared" si="1"/>
        <v>0</v>
      </c>
      <c r="E17" s="14">
        <v>0</v>
      </c>
      <c r="F17" s="14">
        <v>0</v>
      </c>
      <c r="G17" s="15">
        <f t="shared" si="2"/>
        <v>0</v>
      </c>
      <c r="H17" s="22" t="s">
        <v>32</v>
      </c>
    </row>
    <row r="18" spans="1:8" ht="10.15" customHeight="1" x14ac:dyDescent="0.2">
      <c r="A18" s="13" t="s">
        <v>54</v>
      </c>
      <c r="B18" s="14">
        <v>0</v>
      </c>
      <c r="C18" s="14">
        <v>0</v>
      </c>
      <c r="D18" s="15">
        <f t="shared" si="1"/>
        <v>0</v>
      </c>
      <c r="E18" s="14">
        <v>0</v>
      </c>
      <c r="F18" s="14">
        <v>0</v>
      </c>
      <c r="G18" s="15">
        <f t="shared" si="2"/>
        <v>0</v>
      </c>
      <c r="H18" s="22" t="s">
        <v>22</v>
      </c>
    </row>
    <row r="19" spans="1:8" x14ac:dyDescent="0.2">
      <c r="A19" s="13" t="s">
        <v>55</v>
      </c>
      <c r="B19" s="14">
        <v>0</v>
      </c>
      <c r="C19" s="14">
        <v>0</v>
      </c>
      <c r="D19" s="15">
        <f t="shared" si="1"/>
        <v>0</v>
      </c>
      <c r="E19" s="14">
        <v>0</v>
      </c>
      <c r="F19" s="14">
        <v>0</v>
      </c>
      <c r="G19" s="15">
        <f t="shared" si="2"/>
        <v>0</v>
      </c>
      <c r="H19" s="22" t="s">
        <v>64</v>
      </c>
    </row>
    <row r="20" spans="1:8" ht="10.15" customHeight="1" x14ac:dyDescent="0.2">
      <c r="A20" s="13" t="s">
        <v>56</v>
      </c>
      <c r="B20" s="14">
        <v>0</v>
      </c>
      <c r="C20" s="14">
        <v>0</v>
      </c>
      <c r="D20" s="15">
        <f t="shared" si="1"/>
        <v>0</v>
      </c>
      <c r="E20" s="14">
        <v>0</v>
      </c>
      <c r="F20" s="14">
        <v>0</v>
      </c>
      <c r="G20" s="15">
        <f t="shared" si="2"/>
        <v>0</v>
      </c>
      <c r="H20" s="22" t="s">
        <v>65</v>
      </c>
    </row>
    <row r="21" spans="1:8" x14ac:dyDescent="0.2">
      <c r="A21" s="11" t="s">
        <v>57</v>
      </c>
      <c r="B21" s="12">
        <f>+SUM(B22:B25)</f>
        <v>22928105.370000001</v>
      </c>
      <c r="C21" s="12">
        <f t="shared" ref="C21:G21" si="5">+SUM(C22:C25)</f>
        <v>15324777.880000001</v>
      </c>
      <c r="D21" s="12">
        <f t="shared" si="5"/>
        <v>38252883.25</v>
      </c>
      <c r="E21" s="12">
        <f t="shared" si="5"/>
        <v>8859566.959999999</v>
      </c>
      <c r="F21" s="12">
        <f t="shared" si="5"/>
        <v>8179566.96</v>
      </c>
      <c r="G21" s="12">
        <f t="shared" si="5"/>
        <v>29393316.289999999</v>
      </c>
      <c r="H21" s="22">
        <v>0</v>
      </c>
    </row>
    <row r="22" spans="1:8" ht="10.15" customHeight="1" x14ac:dyDescent="0.2">
      <c r="A22" s="13" t="s">
        <v>58</v>
      </c>
      <c r="B22" s="14">
        <v>22360302.370000001</v>
      </c>
      <c r="C22" s="14">
        <v>15324777.880000001</v>
      </c>
      <c r="D22" s="15">
        <f t="shared" si="1"/>
        <v>37685080.25</v>
      </c>
      <c r="E22" s="14">
        <v>8735809.3399999999</v>
      </c>
      <c r="F22" s="14">
        <v>8055809.3399999999</v>
      </c>
      <c r="G22" s="15">
        <f t="shared" si="2"/>
        <v>28949270.91</v>
      </c>
      <c r="H22" s="22" t="s">
        <v>28</v>
      </c>
    </row>
    <row r="23" spans="1:8" ht="16.149999999999999" customHeight="1" x14ac:dyDescent="0.2">
      <c r="A23" s="13" t="s">
        <v>59</v>
      </c>
      <c r="B23" s="14">
        <v>567803</v>
      </c>
      <c r="C23" s="14">
        <v>0</v>
      </c>
      <c r="D23" s="15">
        <f t="shared" si="1"/>
        <v>567803</v>
      </c>
      <c r="E23" s="14">
        <v>123757.62</v>
      </c>
      <c r="F23" s="14">
        <v>123757.62</v>
      </c>
      <c r="G23" s="15">
        <f t="shared" si="2"/>
        <v>444045.38</v>
      </c>
      <c r="H23" s="22" t="s">
        <v>29</v>
      </c>
    </row>
    <row r="24" spans="1:8" x14ac:dyDescent="0.2">
      <c r="A24" s="13" t="s">
        <v>60</v>
      </c>
      <c r="B24" s="14">
        <v>0</v>
      </c>
      <c r="C24" s="14">
        <v>0</v>
      </c>
      <c r="D24" s="15">
        <f t="shared" si="1"/>
        <v>0</v>
      </c>
      <c r="E24" s="14">
        <v>0</v>
      </c>
      <c r="F24" s="14">
        <v>0</v>
      </c>
      <c r="G24" s="15">
        <f t="shared" si="2"/>
        <v>0</v>
      </c>
      <c r="H24" s="22" t="s">
        <v>26</v>
      </c>
    </row>
    <row r="25" spans="1:8" x14ac:dyDescent="0.2">
      <c r="A25" s="13" t="s">
        <v>4</v>
      </c>
      <c r="B25" s="14">
        <v>0</v>
      </c>
      <c r="C25" s="14">
        <v>0</v>
      </c>
      <c r="D25" s="15">
        <f t="shared" si="1"/>
        <v>0</v>
      </c>
      <c r="E25" s="14">
        <v>0</v>
      </c>
      <c r="F25" s="14">
        <v>0</v>
      </c>
      <c r="G25" s="15">
        <f t="shared" si="2"/>
        <v>0</v>
      </c>
      <c r="H25" s="22" t="s">
        <v>30</v>
      </c>
    </row>
    <row r="26" spans="1:8" x14ac:dyDescent="0.2">
      <c r="A26" s="11" t="s">
        <v>61</v>
      </c>
      <c r="B26" s="12">
        <f>+SUM(B27:B35)</f>
        <v>0</v>
      </c>
      <c r="C26" s="12">
        <f t="shared" ref="C26:G26" si="6">+SUM(C27:C35)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22">
        <v>0</v>
      </c>
    </row>
    <row r="27" spans="1:8" x14ac:dyDescent="0.2">
      <c r="A27" s="13" t="s">
        <v>45</v>
      </c>
      <c r="B27" s="14">
        <v>0</v>
      </c>
      <c r="C27" s="14">
        <v>0</v>
      </c>
      <c r="D27" s="15">
        <f t="shared" si="1"/>
        <v>0</v>
      </c>
      <c r="E27" s="14">
        <v>0</v>
      </c>
      <c r="F27" s="14">
        <v>0</v>
      </c>
      <c r="G27" s="15">
        <f t="shared" si="2"/>
        <v>0</v>
      </c>
      <c r="H27" s="22" t="s">
        <v>38</v>
      </c>
    </row>
    <row r="28" spans="1:8" ht="16.149999999999999" customHeight="1" x14ac:dyDescent="0.2">
      <c r="A28" s="13" t="s">
        <v>44</v>
      </c>
      <c r="B28" s="14">
        <v>0</v>
      </c>
      <c r="C28" s="14">
        <v>0</v>
      </c>
      <c r="D28" s="15">
        <f t="shared" si="1"/>
        <v>0</v>
      </c>
      <c r="E28" s="14">
        <v>0</v>
      </c>
      <c r="F28" s="14">
        <v>0</v>
      </c>
      <c r="G28" s="15">
        <f t="shared" si="2"/>
        <v>0</v>
      </c>
      <c r="H28" s="22" t="s">
        <v>39</v>
      </c>
    </row>
    <row r="29" spans="1:8" x14ac:dyDescent="0.2">
      <c r="A29" s="13" t="s">
        <v>62</v>
      </c>
      <c r="B29" s="14">
        <v>0</v>
      </c>
      <c r="C29" s="14">
        <v>0</v>
      </c>
      <c r="D29" s="15">
        <f t="shared" si="1"/>
        <v>0</v>
      </c>
      <c r="E29" s="14">
        <v>0</v>
      </c>
      <c r="F29" s="14">
        <v>0</v>
      </c>
      <c r="G29" s="15">
        <f t="shared" si="2"/>
        <v>0</v>
      </c>
      <c r="H29" s="22" t="s">
        <v>40</v>
      </c>
    </row>
    <row r="30" spans="1:8" x14ac:dyDescent="0.2">
      <c r="A30" s="13" t="s">
        <v>63</v>
      </c>
      <c r="B30" s="14">
        <v>0</v>
      </c>
      <c r="C30" s="14">
        <v>0</v>
      </c>
      <c r="D30" s="15">
        <f t="shared" si="1"/>
        <v>0</v>
      </c>
      <c r="E30" s="14">
        <v>0</v>
      </c>
      <c r="F30" s="14">
        <v>0</v>
      </c>
      <c r="G30" s="15">
        <f t="shared" si="2"/>
        <v>0</v>
      </c>
      <c r="H30" s="22" t="s">
        <v>37</v>
      </c>
    </row>
    <row r="31" spans="1:8" x14ac:dyDescent="0.2">
      <c r="A31" s="13" t="s">
        <v>6</v>
      </c>
      <c r="B31" s="14">
        <v>0</v>
      </c>
      <c r="C31" s="14">
        <v>0</v>
      </c>
      <c r="D31" s="15">
        <f t="shared" si="1"/>
        <v>0</v>
      </c>
      <c r="E31" s="14">
        <v>0</v>
      </c>
      <c r="F31" s="14">
        <v>0</v>
      </c>
      <c r="G31" s="15">
        <f t="shared" si="2"/>
        <v>0</v>
      </c>
      <c r="H31" s="22" t="s">
        <v>33</v>
      </c>
    </row>
    <row r="32" spans="1:8" x14ac:dyDescent="0.2">
      <c r="A32" s="13" t="s">
        <v>5</v>
      </c>
      <c r="B32" s="14">
        <v>0</v>
      </c>
      <c r="C32" s="14">
        <v>0</v>
      </c>
      <c r="D32" s="15">
        <f t="shared" si="1"/>
        <v>0</v>
      </c>
      <c r="E32" s="14">
        <v>0</v>
      </c>
      <c r="F32" s="14">
        <v>0</v>
      </c>
      <c r="G32" s="15">
        <f t="shared" si="2"/>
        <v>0</v>
      </c>
      <c r="H32" s="22" t="s">
        <v>31</v>
      </c>
    </row>
    <row r="33" spans="1:8" x14ac:dyDescent="0.2">
      <c r="A33" s="13" t="s">
        <v>7</v>
      </c>
      <c r="B33" s="14">
        <v>0</v>
      </c>
      <c r="C33" s="14">
        <v>0</v>
      </c>
      <c r="D33" s="15">
        <f t="shared" si="1"/>
        <v>0</v>
      </c>
      <c r="E33" s="14">
        <v>0</v>
      </c>
      <c r="F33" s="14">
        <v>0</v>
      </c>
      <c r="G33" s="15">
        <f t="shared" si="2"/>
        <v>0</v>
      </c>
      <c r="H33" s="22" t="s">
        <v>34</v>
      </c>
    </row>
    <row r="34" spans="1:8" x14ac:dyDescent="0.2">
      <c r="A34" s="13" t="s">
        <v>8</v>
      </c>
      <c r="B34" s="14">
        <v>0</v>
      </c>
      <c r="C34" s="14">
        <v>0</v>
      </c>
      <c r="D34" s="15">
        <f t="shared" si="1"/>
        <v>0</v>
      </c>
      <c r="E34" s="14">
        <v>0</v>
      </c>
      <c r="F34" s="14">
        <v>0</v>
      </c>
      <c r="G34" s="15">
        <f t="shared" si="2"/>
        <v>0</v>
      </c>
      <c r="H34" s="22" t="s">
        <v>35</v>
      </c>
    </row>
    <row r="35" spans="1:8" x14ac:dyDescent="0.2">
      <c r="A35" s="13" t="s">
        <v>9</v>
      </c>
      <c r="B35" s="14">
        <v>0</v>
      </c>
      <c r="C35" s="14">
        <v>0</v>
      </c>
      <c r="D35" s="15">
        <f t="shared" si="1"/>
        <v>0</v>
      </c>
      <c r="E35" s="14">
        <v>0</v>
      </c>
      <c r="F35" s="14">
        <v>0</v>
      </c>
      <c r="G35" s="15">
        <f t="shared" si="2"/>
        <v>0</v>
      </c>
      <c r="H35" s="22" t="s">
        <v>36</v>
      </c>
    </row>
    <row r="36" spans="1:8" x14ac:dyDescent="0.2">
      <c r="A36" s="13"/>
      <c r="B36" s="14"/>
      <c r="C36" s="14"/>
      <c r="D36" s="14"/>
      <c r="E36" s="14"/>
      <c r="F36" s="14"/>
      <c r="G36" s="14"/>
      <c r="H36" s="22"/>
    </row>
    <row r="37" spans="1:8" ht="13.5" customHeight="1" x14ac:dyDescent="0.2">
      <c r="A37" s="16" t="s">
        <v>42</v>
      </c>
      <c r="B37" s="17">
        <f>B6+B9+B13+B21+B26</f>
        <v>104233363.63000001</v>
      </c>
      <c r="C37" s="17">
        <f t="shared" ref="C37:G37" si="7">C6+C9+C13+C21+C26</f>
        <v>16086393.66</v>
      </c>
      <c r="D37" s="17">
        <f t="shared" si="7"/>
        <v>120319757.29000001</v>
      </c>
      <c r="E37" s="17">
        <f t="shared" si="7"/>
        <v>24961296.850000001</v>
      </c>
      <c r="F37" s="17">
        <f t="shared" si="7"/>
        <v>24277696.850000001</v>
      </c>
      <c r="G37" s="17">
        <f t="shared" si="7"/>
        <v>95358460.439999998</v>
      </c>
    </row>
    <row r="39" spans="1:8" x14ac:dyDescent="0.2">
      <c r="A39" s="6" t="s">
        <v>41</v>
      </c>
    </row>
  </sheetData>
  <sheetProtection formatCells="0" formatColumns="0" formatRows="0" autoFilter="0"/>
  <protectedRanges>
    <protectedRange sqref="A38:G65522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2017-03-30T22:19:49Z</cp:lastPrinted>
  <dcterms:created xsi:type="dcterms:W3CDTF">2012-12-11T21:13:37Z</dcterms:created>
  <dcterms:modified xsi:type="dcterms:W3CDTF">2026-04-27T19:14:33Z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